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E643AA4D-2E60-41A0-9CCC-872673797B40}" xr6:coauthVersionLast="47" xr6:coauthVersionMax="47" xr10:uidLastSave="{00000000-0000-0000-0000-000000000000}"/>
  <bookViews>
    <workbookView xWindow="19200" yWindow="0" windowWidth="19200" windowHeight="21000" activeTab="2" xr2:uid="{00000000-000D-0000-FFFF-FFFF00000000}"/>
  </bookViews>
  <sheets>
    <sheet name="Sheet1" sheetId="1" r:id="rId1"/>
    <sheet name="Sheet2" sheetId="2" r:id="rId2"/>
    <sheet name="Sheet2a" sheetId="22" r:id="rId3"/>
    <sheet name="Sheet3" sheetId="3" r:id="rId4"/>
    <sheet name="Sheet4" sheetId="4" r:id="rId5"/>
    <sheet name="Sheet5" sheetId="5" r:id="rId6"/>
    <sheet name="sheet5a" sheetId="16" r:id="rId7"/>
    <sheet name="sheet5b" sheetId="23" r:id="rId8"/>
    <sheet name="Sheet5c" sheetId="25" r:id="rId9"/>
    <sheet name="Sheet5d" sheetId="27" r:id="rId10"/>
    <sheet name="Sheet6" sheetId="8" r:id="rId11"/>
    <sheet name="Sheet7" sheetId="21" r:id="rId12"/>
    <sheet name="Sheet8" sheetId="9" r:id="rId13"/>
    <sheet name="Sheet8a" sheetId="17" r:id="rId14"/>
    <sheet name="Sheet9" sheetId="10" r:id="rId15"/>
    <sheet name="Sheet9a" sheetId="26" r:id="rId16"/>
    <sheet name="Sheet10" sheetId="11" r:id="rId17"/>
    <sheet name="Sheet11" sheetId="12" r:id="rId18"/>
    <sheet name="Sheet12" sheetId="13" r:id="rId19"/>
    <sheet name="Sheet13" sheetId="14" r:id="rId20"/>
    <sheet name="Sheet14" sheetId="15" r:id="rId21"/>
    <sheet name="Sheet15" sheetId="19" r:id="rId22"/>
    <sheet name="Sheet16" sheetId="20" r:id="rId23"/>
    <sheet name="Sheet17" sheetId="24" r:id="rId24"/>
  </sheets>
  <definedNames>
    <definedName name="_xlnm._FilterDatabase" localSheetId="4" hidden="1">Sheet4!$A$1:$K$2159</definedName>
    <definedName name="_xlnm._FilterDatabase" localSheetId="14" hidden="1">Sheet9!$A$7:$N$29</definedName>
    <definedName name="YEAR">Sheet2!$A$6:$A$30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6" l="1"/>
  <c r="F11" i="25" l="1"/>
  <c r="F10" i="25"/>
  <c r="F9" i="25"/>
  <c r="F8" i="25"/>
  <c r="F7" i="25"/>
  <c r="F6" i="25"/>
  <c r="F5" i="25"/>
  <c r="F4" i="25"/>
  <c r="D5" i="1" l="1"/>
  <c r="F3" i="14" l="1"/>
  <c r="F4" i="14"/>
  <c r="F5" i="14"/>
  <c r="F6" i="14"/>
  <c r="F7" i="14"/>
  <c r="F8" i="14"/>
  <c r="F9" i="14"/>
  <c r="F10" i="14"/>
  <c r="F11" i="14"/>
  <c r="F2" i="14"/>
  <c r="I6" i="12"/>
  <c r="J5" i="12"/>
  <c r="J6" i="12" l="1"/>
  <c r="J7" i="12" s="1"/>
  <c r="J8" i="12" s="1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J26" i="12" s="1"/>
  <c r="M9" i="10" l="1"/>
  <c r="N8" i="10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N21" i="10" s="1"/>
  <c r="N22" i="10" s="1"/>
  <c r="N23" i="10" s="1"/>
  <c r="N24" i="10" s="1"/>
  <c r="N25" i="10" s="1"/>
  <c r="N26" i="10" s="1"/>
  <c r="N27" i="10" s="1"/>
  <c r="N28" i="10" s="1"/>
  <c r="N29" i="10" s="1"/>
</calcChain>
</file>

<file path=xl/sharedStrings.xml><?xml version="1.0" encoding="utf-8"?>
<sst xmlns="http://schemas.openxmlformats.org/spreadsheetml/2006/main" count="42398" uniqueCount="917">
  <si>
    <t>Location</t>
  </si>
  <si>
    <t>YEAR</t>
  </si>
  <si>
    <t>YEARQTR</t>
  </si>
  <si>
    <t>Customer</t>
  </si>
  <si>
    <t>Tons</t>
  </si>
  <si>
    <t>USD/NT</t>
  </si>
  <si>
    <t>2009Q1</t>
  </si>
  <si>
    <t>2009Q2</t>
  </si>
  <si>
    <t>2009Q3</t>
  </si>
  <si>
    <t>2009Q4</t>
  </si>
  <si>
    <t>Joe's Shoe Shop - Yearly Budget</t>
  </si>
  <si>
    <t>For Division A</t>
  </si>
  <si>
    <t>TOTAL</t>
  </si>
  <si>
    <t>Average</t>
  </si>
  <si>
    <t>Minimum</t>
  </si>
  <si>
    <t>Maximum</t>
  </si>
  <si>
    <t>SALES</t>
  </si>
  <si>
    <t>RETURNS</t>
  </si>
  <si>
    <t>MARKUP/ Total*.65</t>
  </si>
  <si>
    <t>SALARIES PAID</t>
  </si>
  <si>
    <t>PROFIT / Final total - Salaries</t>
  </si>
  <si>
    <t>BONUS</t>
  </si>
  <si>
    <t>GROCERIES</t>
  </si>
  <si>
    <t>COST</t>
  </si>
  <si>
    <t>QTY</t>
  </si>
  <si>
    <t>Milk</t>
  </si>
  <si>
    <t>Cookies</t>
  </si>
  <si>
    <t>Bread</t>
  </si>
  <si>
    <t>Apples</t>
  </si>
  <si>
    <t>Oranges</t>
  </si>
  <si>
    <t>Total Spent</t>
  </si>
  <si>
    <t>2009Q1 Average tons</t>
  </si>
  <si>
    <t>2009Q2 Average tons</t>
  </si>
  <si>
    <t>2009Q3 Average tons</t>
  </si>
  <si>
    <t>2009Q4 Average tons</t>
  </si>
  <si>
    <t>Data_Type</t>
  </si>
  <si>
    <t>Year</t>
  </si>
  <si>
    <t>YearMo</t>
  </si>
  <si>
    <t>Quarter</t>
  </si>
  <si>
    <t>Month</t>
  </si>
  <si>
    <t>Business Unit</t>
  </si>
  <si>
    <t>Sales Unit</t>
  </si>
  <si>
    <t>ms_customer_level_1_name</t>
  </si>
  <si>
    <t>Prod Category</t>
  </si>
  <si>
    <t>Prod Planning Grp</t>
  </si>
  <si>
    <t>Revenue</t>
  </si>
  <si>
    <t>Billings</t>
  </si>
  <si>
    <t>2009</t>
  </si>
  <si>
    <t>200901</t>
  </si>
  <si>
    <t>01</t>
  </si>
  <si>
    <t>USA - Burns Harbor</t>
  </si>
  <si>
    <t>Distribution-East</t>
  </si>
  <si>
    <t>CENTAUR INC</t>
  </si>
  <si>
    <t>Prime</t>
  </si>
  <si>
    <t>HOTROLL</t>
  </si>
  <si>
    <t>COLUMBIA NATIONAL GROUP INC.</t>
  </si>
  <si>
    <t>COLDROLL</t>
  </si>
  <si>
    <t>EAGLE STEEL PRODUCTS INC</t>
  </si>
  <si>
    <t>COATED-HD</t>
  </si>
  <si>
    <t>HYNES INDUSTRIES INC</t>
  </si>
  <si>
    <t>MAJESTIC STEEL USA INC</t>
  </si>
  <si>
    <t>METAL ONE CORP</t>
  </si>
  <si>
    <t>MID-WEST MATL INC</t>
  </si>
  <si>
    <t>MISA</t>
  </si>
  <si>
    <t>OLYMPIC STEEL INC</t>
  </si>
  <si>
    <t>PACESETTER STEEL SERVICE INC</t>
  </si>
  <si>
    <t>PREMIUM METALS INC</t>
  </si>
  <si>
    <t>SHEFFIELD STEEL PRODUCTS, INC.</t>
  </si>
  <si>
    <t>SINGER STEEL COMPANY</t>
  </si>
  <si>
    <t>STEEL SUMMIT HOLDINGS INC.</t>
  </si>
  <si>
    <t>STEEL TECHNOLOGIES INC.</t>
  </si>
  <si>
    <t>STEEL WAREHOUSE COMPANY, INC</t>
  </si>
  <si>
    <t>SUMIKIN BUSSAN INTERNATIONAL CORP</t>
  </si>
  <si>
    <t>THYSSEN KRUPP AG</t>
  </si>
  <si>
    <t>WORTHINGTON INDUSTRIES INC</t>
  </si>
  <si>
    <t>Distribution-West</t>
  </si>
  <si>
    <t>ANGELES WELDING &amp; MFG INC</t>
  </si>
  <si>
    <t>BARSTEEL CORP -IL</t>
  </si>
  <si>
    <t>CARGILL INC</t>
  </si>
  <si>
    <t>CENTRAL STEEL &amp; WIRE COMPANY</t>
  </si>
  <si>
    <t>DALCO METALS INC</t>
  </si>
  <si>
    <t>DAWN ASSOCIATES, INC</t>
  </si>
  <si>
    <t>FLATROLLED STEEL INC</t>
  </si>
  <si>
    <t>J D M STEEL SERVICE INC</t>
  </si>
  <si>
    <t>KENWAL STEEL COMPANY</t>
  </si>
  <si>
    <t>KENWOOD PAINTED METALS INC</t>
  </si>
  <si>
    <t>KLOCKNER  COMPANY</t>
  </si>
  <si>
    <t>LAPHAM-HICKEY STEEL CORP</t>
  </si>
  <si>
    <t>LEE STEEL CORP</t>
  </si>
  <si>
    <t>LEXINGTON STEEL CORP</t>
  </si>
  <si>
    <t>MACSTEEL SERV CENTERS USA INC</t>
  </si>
  <si>
    <t>MAGIC STEEL CORP</t>
  </si>
  <si>
    <t>METALS USA</t>
  </si>
  <si>
    <t>MILL STEEL COMPANY</t>
  </si>
  <si>
    <t>NEW PROCESS STEEL LP</t>
  </si>
  <si>
    <t>NORTHERN STEEL GROUP INC</t>
  </si>
  <si>
    <t>ONEAL STEEL INC</t>
  </si>
  <si>
    <t>RELIANCE STEEL &amp; ALUMINUM COMPANY</t>
  </si>
  <si>
    <t>RYERSON  INC</t>
  </si>
  <si>
    <t>SENTRY SUPPLY INC</t>
  </si>
  <si>
    <t>STATE STEEL SUPPLY COMPANY</t>
  </si>
  <si>
    <t>TANG INDUSTRIES INC</t>
  </si>
  <si>
    <t>WINSKI COMPANY, INC  OSCAR</t>
  </si>
  <si>
    <t>End Users</t>
  </si>
  <si>
    <t>BERRIDGE MFG COMPANY INC</t>
  </si>
  <si>
    <t>COATED-AZ</t>
  </si>
  <si>
    <t>BURLY CORPORATION</t>
  </si>
  <si>
    <t>CENTRAL STATES MFG INC</t>
  </si>
  <si>
    <t>CONSOLIDATED SYSTEMS INC</t>
  </si>
  <si>
    <t>CONSTRUCTION PRODUCTS INC</t>
  </si>
  <si>
    <t>EURAMAX INTERNATIONAL INC</t>
  </si>
  <si>
    <t>HERRICK CORPORATION</t>
  </si>
  <si>
    <t>ILLINOIS TOOL WORKS INC</t>
  </si>
  <si>
    <t>INDEPENDENT METAL STRAP COMPANY, INC</t>
  </si>
  <si>
    <t>MCELROY METAL INC</t>
  </si>
  <si>
    <t>N C I BUILDING SYSTEMS INC.</t>
  </si>
  <si>
    <t>NUCOR CORPORATION</t>
  </si>
  <si>
    <t>PI US HOLDINGS INC</t>
  </si>
  <si>
    <t>REPUBLIC STORAGE SYSTEMS LLC</t>
  </si>
  <si>
    <t>SHEFFIELD METALS INTERNATIONAL</t>
  </si>
  <si>
    <t>UNION CORRUGATING COMPANY, INC</t>
  </si>
  <si>
    <t>WARE INDUSTRIES INC</t>
  </si>
  <si>
    <t>WHIRLPOOL CORP</t>
  </si>
  <si>
    <t>Tubular Products</t>
  </si>
  <si>
    <t>ARCELORMITTAL AMERICAS</t>
  </si>
  <si>
    <t>BRIGGS &amp; STRATTON CORP</t>
  </si>
  <si>
    <t>JACKSON TUBE SERVICE INC</t>
  </si>
  <si>
    <t>SKYLINE STEEL LLC</t>
  </si>
  <si>
    <t>STARTING USA CORPORATION</t>
  </si>
  <si>
    <t>TEX-TUBE COMPANY</t>
  </si>
  <si>
    <t>TYCO INTERNATIONAL LTD</t>
  </si>
  <si>
    <t>USA - Cleveland</t>
  </si>
  <si>
    <t>GENMAK STEEL LLC</t>
  </si>
  <si>
    <t>GIBRALTAR INDUSTRIES, INC</t>
  </si>
  <si>
    <t>GREER INDUSTRIES INC</t>
  </si>
  <si>
    <t>PHOENIX STEEL SERVICE INC</t>
  </si>
  <si>
    <t>SHILOH INDUSTRIES INC.</t>
  </si>
  <si>
    <t>STEEL DYNAMICS INC</t>
  </si>
  <si>
    <t>HOFMANN INDUSTRIES INC</t>
  </si>
  <si>
    <t>AMERICAN CAST IRON PIPE COMPANY</t>
  </si>
  <si>
    <t>ARCELORMITTAL DOFASCO INC</t>
  </si>
  <si>
    <t>TITAN WHEEL CORP OF IL</t>
  </si>
  <si>
    <t>USA - Hennepin</t>
  </si>
  <si>
    <t>CAPITAL STEEL INC</t>
  </si>
  <si>
    <t>ARLINGTON METALS CORP</t>
  </si>
  <si>
    <t>ASSA ABLOY</t>
  </si>
  <si>
    <t>BALDOR ELECTRIC COMPANY</t>
  </si>
  <si>
    <t>BLUFFTON MOTOR WORKS LLC</t>
  </si>
  <si>
    <t>C S R STEEL CONSTR SYSTEMS</t>
  </si>
  <si>
    <t>EMERSON ELECTRIC COMPANY</t>
  </si>
  <si>
    <t>REGAL BELOIT CORP</t>
  </si>
  <si>
    <t>USA - I/N Kote</t>
  </si>
  <si>
    <t>LIBERTY STEEL PRODUCTS INC</t>
  </si>
  <si>
    <t>COATED-EG</t>
  </si>
  <si>
    <t>SAMUEL SON  COMPANY</t>
  </si>
  <si>
    <t>FFDRS ACQUISTION INC</t>
  </si>
  <si>
    <t>USA - Indiana Harbor East</t>
  </si>
  <si>
    <t>MAKSTEEL</t>
  </si>
  <si>
    <t>COATED-AL</t>
  </si>
  <si>
    <t>MUIRFIELD METALS INC</t>
  </si>
  <si>
    <t>NS SALES INC</t>
  </si>
  <si>
    <t>BLOCK STEEL CORPORATION</t>
  </si>
  <si>
    <t>DENNEN STEEL COMPANY</t>
  </si>
  <si>
    <t>OREGON METAL SLITTERS INC</t>
  </si>
  <si>
    <t>A O SMITH CORP</t>
  </si>
  <si>
    <t>BELLEVUE MFG CO</t>
  </si>
  <si>
    <t>GENERAL ELECTRIC COMPANY</t>
  </si>
  <si>
    <t>HILLENBRAND INC.</t>
  </si>
  <si>
    <t>INTERNATIONAL MUFFLER  COMPANY</t>
  </si>
  <si>
    <t>TECUMSEH PRODUCTS COMPANY</t>
  </si>
  <si>
    <t>TEMPEL STEEL COMPANY</t>
  </si>
  <si>
    <t>INDEPENDENCE TUBE CORP</t>
  </si>
  <si>
    <t>METAL MATIC INC</t>
  </si>
  <si>
    <t>USA - Indiana Harbor West</t>
  </si>
  <si>
    <t>BLAIR STRIP STEEL COMPANY</t>
  </si>
  <si>
    <t>KLEIN STEEL SERVICE INC</t>
  </si>
  <si>
    <t>LANE ENTERPRISES INC</t>
  </si>
  <si>
    <t>ALRO STEEL CORP</t>
  </si>
  <si>
    <t>HORIZON STEEL COMPANY</t>
  </si>
  <si>
    <t>MCNEILUS STEEL INC</t>
  </si>
  <si>
    <t>NEXCOIL INC</t>
  </si>
  <si>
    <t>UNION METAL CORP</t>
  </si>
  <si>
    <t>CAPARO PLC</t>
  </si>
  <si>
    <t>NORTHWEST PIPE COMPANY</t>
  </si>
  <si>
    <t>PROCESSED METALS INNOVATORS INC</t>
  </si>
  <si>
    <t>PTC ALLIANCE</t>
  </si>
  <si>
    <t>STUPP BROS INC</t>
  </si>
  <si>
    <t>TENARIS SA</t>
  </si>
  <si>
    <t>USA - Lackawanna</t>
  </si>
  <si>
    <t>DYNAMIC METALS INC</t>
  </si>
  <si>
    <t>HUDD STEEL CORP</t>
  </si>
  <si>
    <t>MORRISON PRODUCTS INC</t>
  </si>
  <si>
    <t>USA - Riverdale</t>
  </si>
  <si>
    <t>THEIS OF AMERICA INCORPORATED</t>
  </si>
  <si>
    <t>SABRE STEEL INC.</t>
  </si>
  <si>
    <t>SIEGAL STEEL COMPANY, INC</t>
  </si>
  <si>
    <t>NAYLOR PIPE COMPANY</t>
  </si>
  <si>
    <t>USA - Weirton</t>
  </si>
  <si>
    <t>SEQUA CORPORATION</t>
  </si>
  <si>
    <t>200902</t>
  </si>
  <si>
    <t>02</t>
  </si>
  <si>
    <t>LAWSON STEEL INC</t>
  </si>
  <si>
    <t>AMTEX STEEL INC</t>
  </si>
  <si>
    <t>M S C WALBRIDGE COATINGS INC</t>
  </si>
  <si>
    <t>M S T STEEL CORP</t>
  </si>
  <si>
    <t>AMERICAN METAL SOLUTIONS LLC</t>
  </si>
  <si>
    <t>MANEELY CO INC JOHN</t>
  </si>
  <si>
    <t>MONARCH STEEL COMPANY (OHIO)</t>
  </si>
  <si>
    <t>PRECISION STEEL WAREHOUSE</t>
  </si>
  <si>
    <t>EXPERI-METAL INC</t>
  </si>
  <si>
    <t>MAKO METALS INC</t>
  </si>
  <si>
    <t>MILLENIA METALS LLC</t>
  </si>
  <si>
    <t>PANDROL USA LP</t>
  </si>
  <si>
    <t>FRONTIER STEEL COMPANY, INC</t>
  </si>
  <si>
    <t>SYLVANIA STEEL CORPORATION</t>
  </si>
  <si>
    <t>CURTIS STEEL COMPANY LTD</t>
  </si>
  <si>
    <t>STEEL WORKS THE L L C</t>
  </si>
  <si>
    <t>PSL NORTH AMERICA LLC</t>
  </si>
  <si>
    <t>UNITED STATES STEEL CORPORATION</t>
  </si>
  <si>
    <t>IMPERIAL POOLS INC</t>
  </si>
  <si>
    <t>ROYAL PALM POOLS INC</t>
  </si>
  <si>
    <t>DUFERCO FARELL CORP</t>
  </si>
  <si>
    <t>STRIPCO, INC.</t>
  </si>
  <si>
    <t>IPSCO TUBULARS INC</t>
  </si>
  <si>
    <t>WEBCO INDUSTRIES</t>
  </si>
  <si>
    <t>200903</t>
  </si>
  <si>
    <t>03</t>
  </si>
  <si>
    <t>TENNESSEE STEEL HAULERS</t>
  </si>
  <si>
    <t>AMSCO STEEL COMPANY</t>
  </si>
  <si>
    <t>ANTELA COMPANY</t>
  </si>
  <si>
    <t>CHARTER STEEL TRADING COMPANY ,INC</t>
  </si>
  <si>
    <t>FORD MOTOR COMPANY</t>
  </si>
  <si>
    <t>S M W C ACQUISTION INC</t>
  </si>
  <si>
    <t>MAJESTIC METALS INC</t>
  </si>
  <si>
    <t>WHITE STAR STEEL, INC</t>
  </si>
  <si>
    <t>WELDED TUBES INC</t>
  </si>
  <si>
    <t>CENTURY TUBE LLC</t>
  </si>
  <si>
    <t>PHILLIPS MFG AND TOWER CO</t>
  </si>
  <si>
    <t>ALLIANCE STEEL CORP (CANADA)</t>
  </si>
  <si>
    <t>CAMDEN YARDS STEEL COMPANY</t>
  </si>
  <si>
    <t>MID-AMERICA STEEL CORP</t>
  </si>
  <si>
    <t>RIVERVIEW STEEL</t>
  </si>
  <si>
    <t>ALLIANCE STEEL LLC</t>
  </si>
  <si>
    <t>SPECIALTY ROLLED METALS LLC</t>
  </si>
  <si>
    <t>STEEL &amp; PIPE SUPPLY COMPANY, INC</t>
  </si>
  <si>
    <t>INTERNATIONAL SWIMMING POOLS</t>
  </si>
  <si>
    <t>DORAL STEEL INC</t>
  </si>
  <si>
    <t>DUNLOY STEEL INC</t>
  </si>
  <si>
    <t>ADMIRAL STEEL LLC</t>
  </si>
  <si>
    <t>ROSCOE MOSS MFG COMPANY</t>
  </si>
  <si>
    <t>OSMUNDSON MFG CO</t>
  </si>
  <si>
    <t>200904</t>
  </si>
  <si>
    <t>04</t>
  </si>
  <si>
    <t>UNITED STRUCTURES OF AMERICA INC</t>
  </si>
  <si>
    <t>CHESTERFIELD STEEL SALES COMPANY</t>
  </si>
  <si>
    <t>HARRIS STEEL COMPANY</t>
  </si>
  <si>
    <t>MILLER METALS SERVICE CORP</t>
  </si>
  <si>
    <t>RANDALL METALS CORP</t>
  </si>
  <si>
    <t>LB STEEL LLC</t>
  </si>
  <si>
    <t>Semis</t>
  </si>
  <si>
    <t>OBRIEN STEEL SERVICE COMPANY</t>
  </si>
  <si>
    <t>ABP2009</t>
  </si>
  <si>
    <t>ARCELOR INTERNATIONAL AMERICA LLC</t>
  </si>
  <si>
    <t>FFDRS Acquistion Inc</t>
  </si>
  <si>
    <t>HILLENBRAND INDUSTRIES INC.</t>
  </si>
  <si>
    <t>GORDON BROS STL WAREHSE INC</t>
  </si>
  <si>
    <t>GREGORY INDUSTRIES INC</t>
  </si>
  <si>
    <t>LONG VIEW STEEL COMPANY</t>
  </si>
  <si>
    <t>NOVAMERICAN STEEL INC</t>
  </si>
  <si>
    <t>CENTER STEEL SALES INC</t>
  </si>
  <si>
    <t>LANE STEEL CO INC</t>
  </si>
  <si>
    <t>Unassigned</t>
  </si>
  <si>
    <t>LEAVITT TUBE COMPANY, INC</t>
  </si>
  <si>
    <t>Part#</t>
  </si>
  <si>
    <t>QTY ON HAND</t>
  </si>
  <si>
    <t>Descrption</t>
  </si>
  <si>
    <t>Cotton Balls</t>
  </si>
  <si>
    <t>Q-Tips</t>
  </si>
  <si>
    <t>Round Bandages</t>
  </si>
  <si>
    <t>Water Bandages</t>
  </si>
  <si>
    <t>A&amp;D Ointment</t>
  </si>
  <si>
    <t>Tongue Depressors</t>
  </si>
  <si>
    <t>Tweezers</t>
  </si>
  <si>
    <t>Vaseline</t>
  </si>
  <si>
    <t>Tylenol</t>
  </si>
  <si>
    <t>Aleve</t>
  </si>
  <si>
    <t>East</t>
  </si>
  <si>
    <t>west</t>
  </si>
  <si>
    <t>FINAL TOTAL  Total+Markup</t>
  </si>
  <si>
    <t>May</t>
  </si>
  <si>
    <t>2009Q1 &amp; 2009Q3 Total tons</t>
  </si>
  <si>
    <t>2009Q2 &amp; 2009Q4 Total tons</t>
  </si>
  <si>
    <t>2010Q1</t>
  </si>
  <si>
    <t>2010Q2</t>
  </si>
  <si>
    <t>2010Q3</t>
  </si>
  <si>
    <t>2010Q4</t>
  </si>
  <si>
    <t>USD/NT &gt; 900</t>
  </si>
  <si>
    <t>USD/NT &lt; 800</t>
  </si>
  <si>
    <t>chris</t>
  </si>
  <si>
    <t>christmas</t>
  </si>
  <si>
    <t>this chris</t>
  </si>
  <si>
    <t>Last Name</t>
  </si>
  <si>
    <t>First Name</t>
  </si>
  <si>
    <t>Jones</t>
  </si>
  <si>
    <t>Adams</t>
  </si>
  <si>
    <t>Turner</t>
  </si>
  <si>
    <t>Smith</t>
  </si>
  <si>
    <t>Basich</t>
  </si>
  <si>
    <t>Mary</t>
  </si>
  <si>
    <t>Robert</t>
  </si>
  <si>
    <t>Ann</t>
  </si>
  <si>
    <t>Cathy</t>
  </si>
  <si>
    <t>Bob</t>
  </si>
  <si>
    <t>Betty</t>
  </si>
  <si>
    <t>Sales</t>
  </si>
  <si>
    <t>January</t>
  </si>
  <si>
    <t>February</t>
  </si>
  <si>
    <t>March</t>
  </si>
  <si>
    <t>April</t>
  </si>
  <si>
    <t>MONTH</t>
  </si>
  <si>
    <t>TONS</t>
  </si>
  <si>
    <t>Nearest .05</t>
  </si>
  <si>
    <t>% OF RETURNS</t>
  </si>
  <si>
    <t>Dept</t>
  </si>
  <si>
    <t>Medical</t>
  </si>
  <si>
    <t>REVENUE</t>
  </si>
  <si>
    <t>TRUNC</t>
  </si>
  <si>
    <t>PERIOD #2</t>
  </si>
  <si>
    <t>Todays Date:</t>
  </si>
  <si>
    <t>TOTAL:</t>
  </si>
  <si>
    <t>DATE BOOKED</t>
  </si>
  <si>
    <t>CUSTOMER</t>
  </si>
  <si>
    <t>DATE OF CLASS</t>
  </si>
  <si>
    <t>Number of days since class</t>
  </si>
  <si>
    <t>Day of the class</t>
  </si>
  <si>
    <t>Month of class</t>
  </si>
  <si>
    <t>Year of Class</t>
  </si>
  <si>
    <t>NEW CLIENT?</t>
  </si>
  <si>
    <t>NAME OF CLASS</t>
  </si>
  <si>
    <t>MEMO</t>
  </si>
  <si>
    <t>AMOUNT</t>
  </si>
  <si>
    <t>BAL YTD</t>
  </si>
  <si>
    <t>Saint Anthony Hospital</t>
  </si>
  <si>
    <t>YES</t>
  </si>
  <si>
    <t>Excel 1</t>
  </si>
  <si>
    <t>Lowell Troop</t>
  </si>
  <si>
    <t>NO</t>
  </si>
  <si>
    <t>Brownie Troop</t>
  </si>
  <si>
    <t>Word 1</t>
  </si>
  <si>
    <t>Word 2</t>
  </si>
  <si>
    <t>John Smith</t>
  </si>
  <si>
    <t>Powerpoint 1</t>
  </si>
  <si>
    <t>Mary Jones</t>
  </si>
  <si>
    <t>Indiana Federal</t>
  </si>
  <si>
    <t>Lotus</t>
  </si>
  <si>
    <t>ABC Company</t>
  </si>
  <si>
    <t>Internet</t>
  </si>
  <si>
    <t>customized</t>
  </si>
  <si>
    <t>CED Client</t>
  </si>
  <si>
    <t>Project</t>
  </si>
  <si>
    <t>Scanners</t>
  </si>
  <si>
    <t>Customized</t>
  </si>
  <si>
    <t>Wilco</t>
  </si>
  <si>
    <t>Jones of New York</t>
  </si>
  <si>
    <t>Coca Cola</t>
  </si>
  <si>
    <t>Days booked in advance</t>
  </si>
  <si>
    <t>Your date of Birth</t>
  </si>
  <si>
    <t>Your Age</t>
  </si>
  <si>
    <t>James</t>
  </si>
  <si>
    <t>Jamestown</t>
  </si>
  <si>
    <t>Town</t>
  </si>
  <si>
    <t>CITY</t>
  </si>
  <si>
    <t>CARD#</t>
  </si>
  <si>
    <t>FIND</t>
  </si>
  <si>
    <t>SEARCH</t>
  </si>
  <si>
    <t>LEFT</t>
  </si>
  <si>
    <t>RIGHT</t>
  </si>
  <si>
    <t>MID</t>
  </si>
  <si>
    <t>LENGTH</t>
  </si>
  <si>
    <t>NAME</t>
  </si>
  <si>
    <t>Length</t>
  </si>
  <si>
    <t>find</t>
  </si>
  <si>
    <t>Right</t>
  </si>
  <si>
    <t>all together</t>
  </si>
  <si>
    <t>QTR</t>
  </si>
  <si>
    <t>CR SALES (TONS)</t>
  </si>
  <si>
    <t>1Q</t>
  </si>
  <si>
    <t>2Q</t>
  </si>
  <si>
    <t>3Q</t>
  </si>
  <si>
    <t>4Q</t>
  </si>
  <si>
    <t>1Q2010</t>
  </si>
  <si>
    <t>2Q2010</t>
  </si>
  <si>
    <t>3Q2010</t>
  </si>
  <si>
    <t>4Q2010</t>
  </si>
  <si>
    <t>1Q2011</t>
  </si>
  <si>
    <t>2Q2011</t>
  </si>
  <si>
    <t>3Q2011</t>
  </si>
  <si>
    <t>4Q2011</t>
  </si>
  <si>
    <t>Metric Size</t>
  </si>
  <si>
    <t>2.520 X 1086.00 X .00</t>
  </si>
  <si>
    <t>VALUE</t>
  </si>
  <si>
    <t>GAUGE</t>
  </si>
  <si>
    <t>WIDTH</t>
  </si>
  <si>
    <t>Final Formula</t>
  </si>
  <si>
    <t>EDUCATION STATION BOOKINGS FOR 1998</t>
  </si>
  <si>
    <t>code</t>
  </si>
  <si>
    <t>Day of Week</t>
  </si>
  <si>
    <t>SALE PERSON</t>
  </si>
  <si>
    <t>CAR TYPE</t>
  </si>
  <si>
    <t># SOLD</t>
  </si>
  <si>
    <t>UNIT PRICE</t>
  </si>
  <si>
    <t>YEARS EXP</t>
  </si>
  <si>
    <t>Sedan</t>
  </si>
  <si>
    <t>Coupe</t>
  </si>
  <si>
    <t>Edison</t>
  </si>
  <si>
    <t>Franklin</t>
  </si>
  <si>
    <t>Jeffrey</t>
  </si>
  <si>
    <t>Prichard</t>
  </si>
  <si>
    <t>TOTAL SALES</t>
  </si>
  <si>
    <t>TOTAL SEDAN SALES</t>
  </si>
  <si>
    <t>TOTAL SALES IF EXP &gt;15</t>
  </si>
  <si>
    <t>Data from Excel</t>
  </si>
  <si>
    <t>Data from Outside source</t>
  </si>
  <si>
    <t>EMPLOYEE #</t>
  </si>
  <si>
    <t>John</t>
  </si>
  <si>
    <t>Pete</t>
  </si>
  <si>
    <t>Sam</t>
  </si>
  <si>
    <t>Ethel</t>
  </si>
  <si>
    <t>Henry</t>
  </si>
  <si>
    <t>Kris</t>
  </si>
  <si>
    <t>Pat</t>
  </si>
  <si>
    <t>Ed</t>
  </si>
  <si>
    <t>Samantha</t>
  </si>
  <si>
    <t>Marsha</t>
  </si>
  <si>
    <t>Total number of differences in the Employee ID</t>
  </si>
  <si>
    <t>June</t>
  </si>
  <si>
    <t>July</t>
  </si>
  <si>
    <t>August</t>
  </si>
  <si>
    <t>September</t>
  </si>
  <si>
    <t>October</t>
  </si>
  <si>
    <t>November</t>
  </si>
  <si>
    <t>December</t>
  </si>
  <si>
    <t>2009 Q1 or Q2</t>
  </si>
  <si>
    <t>Nearest tenths</t>
  </si>
  <si>
    <t>Nearest tens</t>
  </si>
  <si>
    <t>Nearest 1/100</t>
  </si>
  <si>
    <t>Qtr1</t>
  </si>
  <si>
    <t>Qtr2</t>
  </si>
  <si>
    <t>Qtr3</t>
  </si>
  <si>
    <t>Qtr4</t>
  </si>
  <si>
    <t>Terri</t>
  </si>
  <si>
    <t>Terri Ann Terrison</t>
  </si>
  <si>
    <t>Qty</t>
  </si>
  <si>
    <t>Frank</t>
  </si>
  <si>
    <t>Sarah</t>
  </si>
  <si>
    <t>AVERAGE</t>
  </si>
  <si>
    <t>AVERAGE/NO ZERO</t>
  </si>
  <si>
    <t>SIZE EXTRAS</t>
  </si>
  <si>
    <t>COLD ROLLED AND COATED</t>
  </si>
  <si>
    <t>Width</t>
  </si>
  <si>
    <t>&gt;=</t>
  </si>
  <si>
    <t>Gauge</t>
  </si>
  <si>
    <t>Extra</t>
  </si>
  <si>
    <t>6"</t>
  </si>
  <si>
    <t>HR</t>
  </si>
  <si>
    <t>FIN</t>
  </si>
  <si>
    <t>DEPT</t>
  </si>
  <si>
    <t>ENG</t>
  </si>
  <si>
    <t>PUR</t>
  </si>
  <si>
    <t>TECH</t>
  </si>
  <si>
    <t>Standardized</t>
  </si>
  <si>
    <t>Detail Name</t>
  </si>
  <si>
    <t>Name</t>
  </si>
  <si>
    <t>Facility</t>
  </si>
  <si>
    <t>Detail</t>
  </si>
  <si>
    <t>Galvanneal</t>
  </si>
  <si>
    <t>Aluminized</t>
  </si>
  <si>
    <t>Coated</t>
  </si>
  <si>
    <t>IHW-West</t>
  </si>
  <si>
    <t>Galvanized</t>
  </si>
  <si>
    <t>EG</t>
  </si>
  <si>
    <t>Kote</t>
  </si>
  <si>
    <t>Galvalume</t>
  </si>
  <si>
    <t>Double G</t>
  </si>
  <si>
    <t>Cleveland</t>
  </si>
  <si>
    <t>HR P&amp;O</t>
  </si>
  <si>
    <t>Burns Harbor</t>
  </si>
  <si>
    <t>Plate-As Rolled</t>
  </si>
  <si>
    <t>Plate-Heat Treat</t>
  </si>
  <si>
    <t>Plate</t>
  </si>
  <si>
    <t>Coatesville</t>
  </si>
  <si>
    <t>Black Plate</t>
  </si>
  <si>
    <t>QUALITY</t>
  </si>
  <si>
    <t>Product</t>
  </si>
  <si>
    <t>Division</t>
  </si>
  <si>
    <t>Rank</t>
  </si>
  <si>
    <t>Jan</t>
  </si>
  <si>
    <t>A</t>
  </si>
  <si>
    <t>Feb</t>
  </si>
  <si>
    <t>B</t>
  </si>
  <si>
    <t>Mar</t>
  </si>
  <si>
    <t>Apr</t>
  </si>
  <si>
    <t>C</t>
  </si>
  <si>
    <t>Jun</t>
  </si>
  <si>
    <t>Jul</t>
  </si>
  <si>
    <t>D</t>
  </si>
  <si>
    <t>Aug</t>
  </si>
  <si>
    <t>Sep</t>
  </si>
  <si>
    <t>Oct</t>
  </si>
  <si>
    <t>Nov</t>
  </si>
  <si>
    <t>Dec</t>
  </si>
  <si>
    <t>RANK.EQ LOW-High</t>
  </si>
  <si>
    <t>RANK.EQ High Low</t>
  </si>
  <si>
    <t>RANK.AVG Low-High</t>
  </si>
  <si>
    <t>RANK.AVG High-Low</t>
  </si>
  <si>
    <t>Frequency</t>
  </si>
  <si>
    <t>Tom</t>
  </si>
  <si>
    <t>GRADE</t>
  </si>
  <si>
    <t>F(0-59)</t>
  </si>
  <si>
    <t>D(60-69)</t>
  </si>
  <si>
    <t>C(70-79)</t>
  </si>
  <si>
    <t>B(80-89)</t>
  </si>
  <si>
    <t>A(90-100)</t>
  </si>
  <si>
    <t>Max</t>
  </si>
  <si>
    <t>STUDENT</t>
  </si>
  <si>
    <t>Bev</t>
  </si>
  <si>
    <t>Jerry</t>
  </si>
  <si>
    <t>Tulip</t>
  </si>
  <si>
    <t>Abby</t>
  </si>
  <si>
    <t>&gt; 1000 &amp; Paul's Body Shop</t>
  </si>
  <si>
    <t>ABC</t>
  </si>
  <si>
    <t>Paul's Body Shop</t>
  </si>
  <si>
    <t>Armor</t>
  </si>
  <si>
    <t>Mendard</t>
  </si>
  <si>
    <t>Ricoh</t>
  </si>
  <si>
    <t>Total ABC USD/NT</t>
  </si>
  <si>
    <t>Dyetrans</t>
  </si>
  <si>
    <t>Total Paul's Body Shop USD/NT</t>
  </si>
  <si>
    <t>Total Armor USD/NT</t>
  </si>
  <si>
    <t>Total Mendard USD/NT</t>
  </si>
  <si>
    <t>Total Ricoh USD/NT</t>
  </si>
  <si>
    <t>Total ABC 2010 Tons</t>
  </si>
  <si>
    <t>Total Paul's Body Shop 2010 Tons</t>
  </si>
  <si>
    <t>Total Armor 2010 Tons</t>
  </si>
  <si>
    <t>Total Mendard 2010 Tons</t>
  </si>
  <si>
    <t>Total Ricoh 2010 Tons</t>
  </si>
  <si>
    <t>Average ABC 2010 Tons</t>
  </si>
  <si>
    <t>Average Paul's Body Shop 2010 Tons</t>
  </si>
  <si>
    <t>Average Armor 2010 Tons</t>
  </si>
  <si>
    <t>Average Mendard 2010 Tons</t>
  </si>
  <si>
    <t>Average Ricoh 2010 Tons</t>
  </si>
  <si>
    <t>USA - CEI</t>
  </si>
  <si>
    <t>USA - ABC</t>
  </si>
  <si>
    <t>USA - Ricoh</t>
  </si>
  <si>
    <t>USA - Mels Detail</t>
  </si>
  <si>
    <t>USA - WordPress</t>
  </si>
  <si>
    <t>USA - Fitbit</t>
  </si>
  <si>
    <t>USA - riverwalk</t>
  </si>
  <si>
    <t>USA - PHS</t>
  </si>
  <si>
    <t>DivA</t>
  </si>
  <si>
    <t>DivB</t>
  </si>
  <si>
    <t>DivC</t>
  </si>
  <si>
    <t>DivD</t>
  </si>
  <si>
    <t>DivE</t>
  </si>
  <si>
    <t>DivF</t>
  </si>
  <si>
    <t>DivG</t>
  </si>
  <si>
    <t>PERCENTAGE</t>
  </si>
  <si>
    <t>Total</t>
  </si>
  <si>
    <t>Level</t>
  </si>
  <si>
    <t>Chris</t>
  </si>
  <si>
    <t>Date</t>
  </si>
  <si>
    <t>Team</t>
  </si>
  <si>
    <t>State</t>
  </si>
  <si>
    <t>Units</t>
  </si>
  <si>
    <t>Unit Price</t>
  </si>
  <si>
    <t>ASH-1001</t>
  </si>
  <si>
    <t>United States</t>
  </si>
  <si>
    <t>WA</t>
  </si>
  <si>
    <t>ASH-1002</t>
  </si>
  <si>
    <t>OR</t>
  </si>
  <si>
    <t>ASH-1003</t>
  </si>
  <si>
    <t>Europe</t>
  </si>
  <si>
    <t>GER</t>
  </si>
  <si>
    <t>ASH-1004</t>
  </si>
  <si>
    <t>ASH-1005</t>
  </si>
  <si>
    <t>Asia</t>
  </si>
  <si>
    <t>CHIN</t>
  </si>
  <si>
    <t>ASH-1006</t>
  </si>
  <si>
    <t>MT</t>
  </si>
  <si>
    <t>ASH-1007</t>
  </si>
  <si>
    <t>GA</t>
  </si>
  <si>
    <t>ASH-1008</t>
  </si>
  <si>
    <t>CAMB</t>
  </si>
  <si>
    <t>ASH-1009</t>
  </si>
  <si>
    <t>POL</t>
  </si>
  <si>
    <t>ASH-1010</t>
  </si>
  <si>
    <t>ASH-1011</t>
  </si>
  <si>
    <t>MYAN</t>
  </si>
  <si>
    <t>ASH-1012</t>
  </si>
  <si>
    <t>THAI</t>
  </si>
  <si>
    <t>ASH-1013</t>
  </si>
  <si>
    <t>Canada</t>
  </si>
  <si>
    <t>NB</t>
  </si>
  <si>
    <t>ASH-1014</t>
  </si>
  <si>
    <t>ASH-1015</t>
  </si>
  <si>
    <t>NET</t>
  </si>
  <si>
    <t>ASH-1016</t>
  </si>
  <si>
    <t>NY</t>
  </si>
  <si>
    <t>ASH-1017</t>
  </si>
  <si>
    <t>CA</t>
  </si>
  <si>
    <t>ASH-1018</t>
  </si>
  <si>
    <t>MONG</t>
  </si>
  <si>
    <t>ASH-1019</t>
  </si>
  <si>
    <t>ON</t>
  </si>
  <si>
    <t>ASH-1020</t>
  </si>
  <si>
    <t>South America</t>
  </si>
  <si>
    <t>VENE</t>
  </si>
  <si>
    <t>ASH-1021</t>
  </si>
  <si>
    <t>KAZA</t>
  </si>
  <si>
    <t>ASH-1022</t>
  </si>
  <si>
    <t>ASH-1023</t>
  </si>
  <si>
    <t>INDI</t>
  </si>
  <si>
    <t>ASH-1024</t>
  </si>
  <si>
    <t>MN</t>
  </si>
  <si>
    <t>ASH-1025</t>
  </si>
  <si>
    <t>ITA</t>
  </si>
  <si>
    <t>ASH-1026</t>
  </si>
  <si>
    <t>PERU</t>
  </si>
  <si>
    <t>ASH-1027</t>
  </si>
  <si>
    <t>SPA</t>
  </si>
  <si>
    <t>ASH-1028</t>
  </si>
  <si>
    <t>MA</t>
  </si>
  <si>
    <t>ASH-1029</t>
  </si>
  <si>
    <t>PARA</t>
  </si>
  <si>
    <t>ASH-1030</t>
  </si>
  <si>
    <t>ASH-1031</t>
  </si>
  <si>
    <t>ASH-1032</t>
  </si>
  <si>
    <t>SA</t>
  </si>
  <si>
    <t>ASH-1033</t>
  </si>
  <si>
    <t>NS</t>
  </si>
  <si>
    <t>ASH-1034</t>
  </si>
  <si>
    <t>URUG</t>
  </si>
  <si>
    <t>ASH-1035</t>
  </si>
  <si>
    <t>JAPA</t>
  </si>
  <si>
    <t>ASH-1036</t>
  </si>
  <si>
    <t>ASH-1037</t>
  </si>
  <si>
    <t>AK</t>
  </si>
  <si>
    <t>ASH-1038</t>
  </si>
  <si>
    <t>ASH-1039</t>
  </si>
  <si>
    <t>ASH-1040</t>
  </si>
  <si>
    <t>WV</t>
  </si>
  <si>
    <t>ASH-1041</t>
  </si>
  <si>
    <t>TX</t>
  </si>
  <si>
    <t>ASH-1042</t>
  </si>
  <si>
    <t>GRE</t>
  </si>
  <si>
    <t>ASH-1043</t>
  </si>
  <si>
    <t>ASH-1044</t>
  </si>
  <si>
    <t>QU</t>
  </si>
  <si>
    <t>ASH-1045</t>
  </si>
  <si>
    <t>DEN</t>
  </si>
  <si>
    <t>ASH-1046</t>
  </si>
  <si>
    <t>MO</t>
  </si>
  <si>
    <t>ASH-1047</t>
  </si>
  <si>
    <t>TN</t>
  </si>
  <si>
    <t>ASH-1048</t>
  </si>
  <si>
    <t>WI</t>
  </si>
  <si>
    <t>ASH-1049</t>
  </si>
  <si>
    <t>BD</t>
  </si>
  <si>
    <t>ASH-1050</t>
  </si>
  <si>
    <t>BOLI</t>
  </si>
  <si>
    <t>ASH-1051</t>
  </si>
  <si>
    <t>ASH-1052</t>
  </si>
  <si>
    <t>ASH-1053</t>
  </si>
  <si>
    <t>ASH-1054</t>
  </si>
  <si>
    <t>ASH-1055</t>
  </si>
  <si>
    <t>BC</t>
  </si>
  <si>
    <t>ASH-1056</t>
  </si>
  <si>
    <t>INDO</t>
  </si>
  <si>
    <t>ASH-1057</t>
  </si>
  <si>
    <t>PA</t>
  </si>
  <si>
    <t>ASH-1058</t>
  </si>
  <si>
    <t>ASH-1059</t>
  </si>
  <si>
    <t>ASH-1060</t>
  </si>
  <si>
    <t>ASH-1061</t>
  </si>
  <si>
    <t>ASH-1062</t>
  </si>
  <si>
    <t>ASH-1063</t>
  </si>
  <si>
    <t>ASH-1064</t>
  </si>
  <si>
    <t>ECUA</t>
  </si>
  <si>
    <t>ASH-1065</t>
  </si>
  <si>
    <t>ASH-1066</t>
  </si>
  <si>
    <t>COLO</t>
  </si>
  <si>
    <t>ASH-1067</t>
  </si>
  <si>
    <t>ASH-1068</t>
  </si>
  <si>
    <t>ASH-1069</t>
  </si>
  <si>
    <t>ASH-1070</t>
  </si>
  <si>
    <t>ASH-1071</t>
  </si>
  <si>
    <t>ASH-1072</t>
  </si>
  <si>
    <t>ASH-1073</t>
  </si>
  <si>
    <t>ASH-1074</t>
  </si>
  <si>
    <t>SLO</t>
  </si>
  <si>
    <t>ASH-1075</t>
  </si>
  <si>
    <t>ASH-1076</t>
  </si>
  <si>
    <t>ASH-1077</t>
  </si>
  <si>
    <t>ASH-1078</t>
  </si>
  <si>
    <t>ASH-1079</t>
  </si>
  <si>
    <t>HUN</t>
  </si>
  <si>
    <t>ASH-1080</t>
  </si>
  <si>
    <t>ASH-1081</t>
  </si>
  <si>
    <t>PHIL</t>
  </si>
  <si>
    <t>ASH-1082</t>
  </si>
  <si>
    <t>ASH-1083</t>
  </si>
  <si>
    <t>CHIL</t>
  </si>
  <si>
    <t>ASH-1084</t>
  </si>
  <si>
    <t>ASH-1085</t>
  </si>
  <si>
    <t>ASH-1086</t>
  </si>
  <si>
    <t>ASH-1087</t>
  </si>
  <si>
    <t>ASH-1088</t>
  </si>
  <si>
    <t xml:space="preserve">United States </t>
  </si>
  <si>
    <t>34</t>
  </si>
  <si>
    <t>37</t>
  </si>
  <si>
    <t>50</t>
  </si>
  <si>
    <t>93</t>
  </si>
  <si>
    <t>44</t>
  </si>
  <si>
    <t>57</t>
  </si>
  <si>
    <t>45</t>
  </si>
  <si>
    <t>100</t>
  </si>
  <si>
    <t>46</t>
  </si>
  <si>
    <t>43</t>
  </si>
  <si>
    <t>139</t>
  </si>
  <si>
    <t>51</t>
  </si>
  <si>
    <t>137</t>
  </si>
  <si>
    <t>67</t>
  </si>
  <si>
    <t>15</t>
  </si>
  <si>
    <t>103</t>
  </si>
  <si>
    <t>49</t>
  </si>
  <si>
    <t>79</t>
  </si>
  <si>
    <t>36</t>
  </si>
  <si>
    <t>42</t>
  </si>
  <si>
    <t>33</t>
  </si>
  <si>
    <t>130</t>
  </si>
  <si>
    <t>23</t>
  </si>
  <si>
    <t>61</t>
  </si>
  <si>
    <t>24</t>
  </si>
  <si>
    <t>60</t>
  </si>
  <si>
    <t>59</t>
  </si>
  <si>
    <t>30</t>
  </si>
  <si>
    <t>56</t>
  </si>
  <si>
    <t>52</t>
  </si>
  <si>
    <t>80</t>
  </si>
  <si>
    <t>53</t>
  </si>
  <si>
    <t>54</t>
  </si>
  <si>
    <t>62</t>
  </si>
  <si>
    <t>96</t>
  </si>
  <si>
    <t>38</t>
  </si>
  <si>
    <t>47</t>
  </si>
  <si>
    <t>64</t>
  </si>
  <si>
    <t>41</t>
  </si>
  <si>
    <t>6</t>
  </si>
  <si>
    <t>5</t>
  </si>
  <si>
    <t>39</t>
  </si>
  <si>
    <t>70</t>
  </si>
  <si>
    <t>109</t>
  </si>
  <si>
    <t>133</t>
  </si>
  <si>
    <t>9</t>
  </si>
  <si>
    <t>31</t>
  </si>
  <si>
    <t>73</t>
  </si>
  <si>
    <t>123</t>
  </si>
  <si>
    <t>134</t>
  </si>
  <si>
    <t>434</t>
  </si>
  <si>
    <t>356</t>
  </si>
  <si>
    <t>357</t>
  </si>
  <si>
    <t>467</t>
  </si>
  <si>
    <t>468</t>
  </si>
  <si>
    <t>344</t>
  </si>
  <si>
    <t>566</t>
  </si>
  <si>
    <t>Sat/Sun?</t>
  </si>
  <si>
    <t>Downtown</t>
  </si>
  <si>
    <t>Mr. Brown</t>
  </si>
  <si>
    <t>Mrs. Smith</t>
  </si>
  <si>
    <t>Mr. Terry</t>
  </si>
  <si>
    <t>Ms. White</t>
  </si>
  <si>
    <t>Dr. Parch</t>
  </si>
  <si>
    <t>Sr. Diaz</t>
  </si>
  <si>
    <t>Students</t>
  </si>
  <si>
    <t>grade</t>
  </si>
  <si>
    <t>Jon</t>
  </si>
  <si>
    <t>Eve</t>
  </si>
  <si>
    <t>Jules</t>
  </si>
  <si>
    <t>Brad</t>
  </si>
  <si>
    <t>Brett</t>
  </si>
  <si>
    <t>Amy</t>
  </si>
  <si>
    <t>Passing Grade</t>
  </si>
  <si>
    <t>Total Passed</t>
  </si>
  <si>
    <t>LAST ONLY</t>
  </si>
  <si>
    <t>Same thing using FLASH FILL</t>
  </si>
  <si>
    <t>Bananas</t>
  </si>
  <si>
    <t>Pears</t>
  </si>
  <si>
    <t>Order ID</t>
  </si>
  <si>
    <t>Quantity</t>
  </si>
  <si>
    <t>INDEX Results</t>
  </si>
  <si>
    <t>value at row1, col1</t>
  </si>
  <si>
    <t>value at row1, col2</t>
  </si>
  <si>
    <t>value at row1, col3</t>
  </si>
  <si>
    <t>value at row1, col4</t>
  </si>
  <si>
    <t>Grapes</t>
  </si>
  <si>
    <t>value at row2, col1</t>
  </si>
  <si>
    <t>value at row5, col2</t>
  </si>
  <si>
    <t>STATE</t>
  </si>
  <si>
    <t>RETURN VALUE- SALES</t>
  </si>
  <si>
    <t>FL</t>
  </si>
  <si>
    <t>IL</t>
  </si>
  <si>
    <t>ID</t>
  </si>
  <si>
    <t>NV</t>
  </si>
  <si>
    <t>Principal Amount:</t>
  </si>
  <si>
    <t>Interest Rate:</t>
  </si>
  <si>
    <t>Term in Months:</t>
  </si>
  <si>
    <t>Down Payment</t>
  </si>
  <si>
    <t>Amount Due</t>
  </si>
  <si>
    <t>Term in Years</t>
  </si>
  <si>
    <t>JAN</t>
  </si>
  <si>
    <t>FEB</t>
  </si>
  <si>
    <t>MAR</t>
  </si>
  <si>
    <t>Q4</t>
  </si>
  <si>
    <t>Services Sales for 2016</t>
  </si>
  <si>
    <t>Catering  - Dinner</t>
  </si>
  <si>
    <t>Item No.</t>
  </si>
  <si>
    <t>Item</t>
  </si>
  <si>
    <t>Q1</t>
  </si>
  <si>
    <t>Q2</t>
  </si>
  <si>
    <t>Q3</t>
  </si>
  <si>
    <t>OGP006</t>
  </si>
  <si>
    <t>Olive Glow Beauty Party</t>
  </si>
  <si>
    <t>DEL00S</t>
  </si>
  <si>
    <t>Gift Basket Delivery - Small</t>
  </si>
  <si>
    <t>CAT00D</t>
  </si>
  <si>
    <t>TP012</t>
  </si>
  <si>
    <t>Two Trees Tasting Party</t>
  </si>
  <si>
    <t>DEL00L</t>
  </si>
  <si>
    <t>Gift Basket Delivery - Large</t>
  </si>
  <si>
    <t>DEL00M</t>
  </si>
  <si>
    <t>Gift Basket Delivery - Medium</t>
  </si>
  <si>
    <t>CAT00L</t>
  </si>
  <si>
    <t>Catering - Lunch</t>
  </si>
  <si>
    <t>CAT002</t>
  </si>
  <si>
    <t>Catering - Italian Romance for Two</t>
  </si>
  <si>
    <t>Interest Rate</t>
  </si>
  <si>
    <t>Principal Amt</t>
  </si>
  <si>
    <t>Sales Tax (7.25%)</t>
  </si>
  <si>
    <t>AMOUT DUE-Beg</t>
  </si>
  <si>
    <t>ROW # using Match</t>
  </si>
  <si>
    <t>COLUMN# using Match</t>
  </si>
  <si>
    <t>Purchasing a car</t>
  </si>
  <si>
    <t>MONTHLY PAYMENT</t>
  </si>
  <si>
    <t>YEARS VARYING WITH YEARLY INTEREST RATE</t>
  </si>
  <si>
    <t>Cost of Car</t>
  </si>
  <si>
    <t>Payments per year</t>
  </si>
  <si>
    <t>EDUCATION STATION BOOKINGS FOR 2022-2023</t>
  </si>
  <si>
    <t>HOLIDAYS</t>
  </si>
  <si>
    <t>CEI CMP Projects</t>
  </si>
  <si>
    <t>Reports</t>
  </si>
  <si>
    <t>DataBase</t>
  </si>
  <si>
    <t>Meetings</t>
  </si>
  <si>
    <t>End Date</t>
  </si>
  <si>
    <t>Start Date 45 days</t>
  </si>
  <si>
    <t>PART#</t>
  </si>
  <si>
    <t>DESCRIPTION</t>
  </si>
  <si>
    <t>COUNTRY</t>
  </si>
  <si>
    <t>ABBR</t>
  </si>
  <si>
    <t>PREFIX</t>
  </si>
  <si>
    <t>China</t>
  </si>
  <si>
    <t>India</t>
  </si>
  <si>
    <t>Indonesia</t>
  </si>
  <si>
    <t>Brazil</t>
  </si>
  <si>
    <t>Pakistan</t>
  </si>
  <si>
    <t>Nigeria</t>
  </si>
  <si>
    <t>Bangladesh</t>
  </si>
  <si>
    <t>Russia</t>
  </si>
  <si>
    <t>Mexico</t>
  </si>
  <si>
    <t>CN</t>
  </si>
  <si>
    <t>IN</t>
  </si>
  <si>
    <t>US</t>
  </si>
  <si>
    <t>BR</t>
  </si>
  <si>
    <t>PK</t>
  </si>
  <si>
    <t>NG</t>
  </si>
  <si>
    <t>RU</t>
  </si>
  <si>
    <t>MX</t>
  </si>
  <si>
    <t>+86</t>
  </si>
  <si>
    <t>+91</t>
  </si>
  <si>
    <t>+1</t>
  </si>
  <si>
    <t>+62</t>
  </si>
  <si>
    <t>+55</t>
  </si>
  <si>
    <t>+92</t>
  </si>
  <si>
    <t>+234</t>
  </si>
  <si>
    <t>+880</t>
  </si>
  <si>
    <t>+7</t>
  </si>
  <si>
    <t>+52</t>
  </si>
  <si>
    <t>What is the dial code?</t>
  </si>
  <si>
    <t>BRAZIL</t>
  </si>
  <si>
    <t>EM ID</t>
  </si>
  <si>
    <t>DEPARTMENT</t>
  </si>
  <si>
    <t>Chris Turner</t>
  </si>
  <si>
    <t>Patti Boyer</t>
  </si>
  <si>
    <t>Jon Watson</t>
  </si>
  <si>
    <t>SamLaker</t>
  </si>
  <si>
    <t>Pete Smith</t>
  </si>
  <si>
    <t>Ed Brown</t>
  </si>
  <si>
    <t>Mike Riley</t>
  </si>
  <si>
    <t>Tom Stephan</t>
  </si>
  <si>
    <t>Bill Breeze</t>
  </si>
  <si>
    <t>Ann Summer</t>
  </si>
  <si>
    <t>marketing</t>
  </si>
  <si>
    <t>Finance</t>
  </si>
  <si>
    <t>Accounting</t>
  </si>
  <si>
    <t>Payroll</t>
  </si>
  <si>
    <t>Executive</t>
  </si>
  <si>
    <t>EMP ID</t>
  </si>
  <si>
    <t>find + 1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</si>
</sst>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&quot;$&quot;#,##0.00"/>
    <numFmt numFmtId="166" formatCode="mm/dd/yy"/>
    <numFmt numFmtId="167" formatCode="0.0000"/>
    <numFmt numFmtId="168" formatCode="_(* #,##0_);_(* \(#,##0\);_(* &quot;-&quot;??_);_(@_)"/>
  </numFmts>
  <fonts count="3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8"/>
      <color indexed="10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name val="Verdana"/>
      <family val="2"/>
    </font>
    <font>
      <b/>
      <sz val="18"/>
      <color theme="6" tint="-0.249977111117893"/>
      <name val="Verdana"/>
      <family val="2"/>
    </font>
    <font>
      <sz val="18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u/>
      <sz val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8" fillId="0" borderId="0"/>
    <xf numFmtId="0" fontId="2" fillId="0" borderId="0"/>
  </cellStyleXfs>
  <cellXfs count="175">
    <xf numFmtId="0" fontId="0" fillId="0" borderId="0" xfId="0"/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6" fillId="0" borderId="0" xfId="0" applyFont="1"/>
    <xf numFmtId="9" fontId="6" fillId="0" borderId="0" xfId="1" applyFont="1"/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3" borderId="2" xfId="2" applyFont="1" applyFill="1" applyBorder="1" applyAlignment="1">
      <alignment horizontal="center" wrapText="1"/>
    </xf>
    <xf numFmtId="0" fontId="8" fillId="0" borderId="3" xfId="2" applyFont="1" applyBorder="1" applyAlignment="1">
      <alignment wrapText="1"/>
    </xf>
    <xf numFmtId="0" fontId="8" fillId="0" borderId="3" xfId="2" applyFont="1" applyBorder="1" applyAlignment="1">
      <alignment horizontal="right" wrapText="1"/>
    </xf>
    <xf numFmtId="164" fontId="8" fillId="0" borderId="3" xfId="2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/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/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4" fontId="10" fillId="0" borderId="0" xfId="3" applyFont="1" applyAlignment="1"/>
    <xf numFmtId="0" fontId="10" fillId="0" borderId="0" xfId="0" applyFont="1"/>
    <xf numFmtId="165" fontId="11" fillId="0" borderId="0" xfId="0" applyNumberFormat="1" applyFont="1"/>
    <xf numFmtId="0" fontId="12" fillId="4" borderId="0" xfId="0" applyFont="1" applyFill="1" applyAlignment="1">
      <alignment horizontal="center" wrapText="1"/>
    </xf>
    <xf numFmtId="0" fontId="12" fillId="4" borderId="0" xfId="0" applyFont="1" applyFill="1" applyAlignment="1">
      <alignment horizontal="center"/>
    </xf>
    <xf numFmtId="0" fontId="11" fillId="0" borderId="0" xfId="0" applyFont="1" applyAlignment="1">
      <alignment wrapText="1"/>
    </xf>
    <xf numFmtId="14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44" fontId="12" fillId="0" borderId="0" xfId="3" applyFont="1"/>
    <xf numFmtId="166" fontId="12" fillId="0" borderId="0" xfId="0" applyNumberFormat="1" applyFont="1"/>
    <xf numFmtId="166" fontId="11" fillId="0" borderId="0" xfId="0" applyNumberFormat="1" applyFont="1"/>
    <xf numFmtId="44" fontId="11" fillId="0" borderId="0" xfId="3" applyFont="1"/>
    <xf numFmtId="165" fontId="10" fillId="0" borderId="0" xfId="3" applyNumberFormat="1" applyFont="1" applyAlignment="1"/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5" borderId="4" xfId="0" applyFont="1" applyFill="1" applyBorder="1" applyAlignment="1">
      <alignment vertical="center"/>
    </xf>
    <xf numFmtId="0" fontId="15" fillId="5" borderId="5" xfId="0" applyFont="1" applyFill="1" applyBorder="1" applyAlignment="1">
      <alignment vertical="center"/>
    </xf>
    <xf numFmtId="0" fontId="14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/>
    <xf numFmtId="0" fontId="0" fillId="0" borderId="0" xfId="0" quotePrefix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0" borderId="6" xfId="0" applyBorder="1"/>
    <xf numFmtId="0" fontId="3" fillId="9" borderId="0" xfId="0" applyFont="1" applyFill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0" fillId="0" borderId="11" xfId="0" applyBorder="1"/>
    <xf numFmtId="0" fontId="0" fillId="0" borderId="10" xfId="0" applyBorder="1"/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/>
    <xf numFmtId="0" fontId="0" fillId="0" borderId="10" xfId="0" applyBorder="1" applyAlignment="1">
      <alignment horizontal="right"/>
    </xf>
    <xf numFmtId="167" fontId="1" fillId="0" borderId="0" xfId="0" applyNumberFormat="1" applyFon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11" xfId="0" applyNumberFormat="1" applyBorder="1"/>
    <xf numFmtId="0" fontId="0" fillId="0" borderId="12" xfId="0" applyBorder="1" applyAlignment="1">
      <alignment horizontal="right"/>
    </xf>
    <xf numFmtId="167" fontId="1" fillId="0" borderId="13" xfId="0" applyNumberFormat="1" applyFont="1" applyBorder="1"/>
    <xf numFmtId="2" fontId="0" fillId="0" borderId="13" xfId="0" applyNumberFormat="1" applyBorder="1"/>
    <xf numFmtId="2" fontId="0" fillId="0" borderId="14" xfId="0" applyNumberFormat="1" applyBorder="1"/>
    <xf numFmtId="167" fontId="0" fillId="0" borderId="0" xfId="0" applyNumberFormat="1"/>
    <xf numFmtId="0" fontId="16" fillId="0" borderId="0" xfId="0" applyFont="1"/>
    <xf numFmtId="0" fontId="0" fillId="10" borderId="0" xfId="0" applyFill="1" applyAlignment="1">
      <alignment horizontal="right"/>
    </xf>
    <xf numFmtId="0" fontId="3" fillId="10" borderId="0" xfId="0" applyFont="1" applyFill="1" applyAlignment="1">
      <alignment horizontal="right"/>
    </xf>
    <xf numFmtId="0" fontId="3" fillId="10" borderId="0" xfId="0" applyFont="1" applyFill="1" applyAlignment="1">
      <alignment horizontal="center"/>
    </xf>
    <xf numFmtId="0" fontId="0" fillId="10" borderId="0" xfId="0" applyFill="1"/>
    <xf numFmtId="2" fontId="17" fillId="0" borderId="0" xfId="0" applyNumberFormat="1" applyFont="1"/>
    <xf numFmtId="0" fontId="1" fillId="10" borderId="0" xfId="0" applyFont="1" applyFill="1" applyAlignment="1">
      <alignment horizontal="right"/>
    </xf>
    <xf numFmtId="0" fontId="18" fillId="0" borderId="0" xfId="0" applyFont="1"/>
    <xf numFmtId="0" fontId="17" fillId="0" borderId="0" xfId="0" applyFont="1"/>
    <xf numFmtId="0" fontId="3" fillId="10" borderId="0" xfId="0" applyFont="1" applyFill="1"/>
    <xf numFmtId="0" fontId="18" fillId="0" borderId="15" xfId="0" applyFont="1" applyBorder="1"/>
    <xf numFmtId="0" fontId="0" fillId="0" borderId="15" xfId="0" applyBorder="1"/>
    <xf numFmtId="0" fontId="19" fillId="0" borderId="0" xfId="0" applyFont="1"/>
    <xf numFmtId="0" fontId="20" fillId="0" borderId="0" xfId="0" applyFont="1"/>
    <xf numFmtId="0" fontId="13" fillId="0" borderId="16" xfId="0" applyFont="1" applyBorder="1" applyAlignment="1">
      <alignment vertical="top"/>
    </xf>
    <xf numFmtId="0" fontId="21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vertical="center"/>
    </xf>
    <xf numFmtId="0" fontId="22" fillId="0" borderId="16" xfId="0" applyFont="1" applyBorder="1" applyAlignment="1">
      <alignment vertical="center" wrapText="1"/>
    </xf>
    <xf numFmtId="0" fontId="23" fillId="0" borderId="16" xfId="0" applyFont="1" applyBorder="1" applyAlignment="1">
      <alignment vertical="center"/>
    </xf>
    <xf numFmtId="0" fontId="23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4" fillId="0" borderId="0" xfId="0" applyFont="1"/>
    <xf numFmtId="3" fontId="0" fillId="0" borderId="0" xfId="0" applyNumberFormat="1"/>
    <xf numFmtId="9" fontId="0" fillId="0" borderId="0" xfId="1" applyFont="1"/>
    <xf numFmtId="168" fontId="0" fillId="0" borderId="0" xfId="4" applyNumberFormat="1" applyFont="1"/>
    <xf numFmtId="0" fontId="25" fillId="11" borderId="17" xfId="0" applyFont="1" applyFill="1" applyBorder="1"/>
    <xf numFmtId="0" fontId="25" fillId="11" borderId="18" xfId="0" applyFont="1" applyFill="1" applyBorder="1"/>
    <xf numFmtId="168" fontId="25" fillId="11" borderId="18" xfId="4" applyNumberFormat="1" applyFont="1" applyFill="1" applyBorder="1"/>
    <xf numFmtId="0" fontId="25" fillId="11" borderId="19" xfId="0" applyFont="1" applyFill="1" applyBorder="1"/>
    <xf numFmtId="0" fontId="0" fillId="12" borderId="20" xfId="0" applyFill="1" applyBorder="1"/>
    <xf numFmtId="14" fontId="0" fillId="12" borderId="8" xfId="0" applyNumberFormat="1" applyFill="1" applyBorder="1"/>
    <xf numFmtId="0" fontId="0" fillId="12" borderId="8" xfId="0" applyFill="1" applyBorder="1"/>
    <xf numFmtId="43" fontId="0" fillId="12" borderId="8" xfId="4" applyFont="1" applyFill="1" applyBorder="1"/>
    <xf numFmtId="43" fontId="0" fillId="12" borderId="21" xfId="4" applyFont="1" applyFill="1" applyBorder="1"/>
    <xf numFmtId="0" fontId="0" fillId="0" borderId="17" xfId="0" applyBorder="1"/>
    <xf numFmtId="14" fontId="0" fillId="0" borderId="18" xfId="0" applyNumberFormat="1" applyBorder="1"/>
    <xf numFmtId="0" fontId="0" fillId="0" borderId="18" xfId="0" applyBorder="1"/>
    <xf numFmtId="43" fontId="0" fillId="0" borderId="18" xfId="4" applyFont="1" applyBorder="1"/>
    <xf numFmtId="43" fontId="0" fillId="0" borderId="19" xfId="4" applyFont="1" applyBorder="1"/>
    <xf numFmtId="0" fontId="0" fillId="12" borderId="17" xfId="0" applyFill="1" applyBorder="1"/>
    <xf numFmtId="14" fontId="0" fillId="12" borderId="18" xfId="0" applyNumberFormat="1" applyFill="1" applyBorder="1"/>
    <xf numFmtId="0" fontId="0" fillId="12" borderId="18" xfId="0" applyFill="1" applyBorder="1"/>
    <xf numFmtId="43" fontId="0" fillId="12" borderId="18" xfId="4" applyFont="1" applyFill="1" applyBorder="1"/>
    <xf numFmtId="43" fontId="0" fillId="12" borderId="19" xfId="4" applyFont="1" applyFill="1" applyBorder="1"/>
    <xf numFmtId="168" fontId="0" fillId="12" borderId="8" xfId="4" quotePrefix="1" applyNumberFormat="1" applyFont="1" applyFill="1" applyBorder="1"/>
    <xf numFmtId="168" fontId="0" fillId="0" borderId="18" xfId="4" quotePrefix="1" applyNumberFormat="1" applyFont="1" applyBorder="1"/>
    <xf numFmtId="168" fontId="0" fillId="12" borderId="18" xfId="4" quotePrefix="1" applyNumberFormat="1" applyFont="1" applyFill="1" applyBorder="1"/>
    <xf numFmtId="0" fontId="0" fillId="0" borderId="0" xfId="4" applyNumberFormat="1" applyFont="1"/>
    <xf numFmtId="0" fontId="0" fillId="2" borderId="0" xfId="0" applyFill="1"/>
    <xf numFmtId="0" fontId="3" fillId="2" borderId="22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5" xfId="0" applyBorder="1"/>
    <xf numFmtId="0" fontId="3" fillId="2" borderId="27" xfId="0" applyFont="1" applyFill="1" applyBorder="1" applyAlignment="1">
      <alignment horizontal="center"/>
    </xf>
    <xf numFmtId="0" fontId="13" fillId="0" borderId="4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26" fillId="13" borderId="0" xfId="0" applyFont="1" applyFill="1"/>
    <xf numFmtId="0" fontId="26" fillId="14" borderId="0" xfId="0" quotePrefix="1" applyFont="1" applyFill="1" applyAlignment="1">
      <alignment horizontal="centerContinuous"/>
    </xf>
    <xf numFmtId="0" fontId="0" fillId="0" borderId="0" xfId="0" applyAlignment="1">
      <alignment horizontal="left"/>
    </xf>
    <xf numFmtId="165" fontId="0" fillId="0" borderId="0" xfId="0" applyNumberFormat="1"/>
    <xf numFmtId="0" fontId="27" fillId="0" borderId="0" xfId="0" quotePrefix="1" applyFont="1" applyAlignment="1">
      <alignment horizontal="left"/>
    </xf>
    <xf numFmtId="165" fontId="0" fillId="0" borderId="0" xfId="0" applyNumberFormat="1" applyAlignment="1">
      <alignment horizontal="left"/>
    </xf>
    <xf numFmtId="0" fontId="13" fillId="0" borderId="1" xfId="0" applyFont="1" applyBorder="1" applyAlignment="1">
      <alignment vertical="top"/>
    </xf>
    <xf numFmtId="0" fontId="13" fillId="0" borderId="28" xfId="0" applyFont="1" applyBorder="1" applyAlignment="1">
      <alignment vertical="top"/>
    </xf>
    <xf numFmtId="0" fontId="22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3" fillId="0" borderId="5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9" fontId="1" fillId="0" borderId="0" xfId="0" applyNumberFormat="1" applyFont="1"/>
    <xf numFmtId="8" fontId="0" fillId="0" borderId="0" xfId="0" applyNumberFormat="1"/>
    <xf numFmtId="14" fontId="0" fillId="0" borderId="0" xfId="0" applyNumberFormat="1"/>
    <xf numFmtId="0" fontId="28" fillId="0" borderId="0" xfId="7"/>
    <xf numFmtId="0" fontId="29" fillId="0" borderId="0" xfId="7" applyFont="1" applyAlignment="1">
      <alignment horizontal="center"/>
    </xf>
    <xf numFmtId="0" fontId="3" fillId="15" borderId="0" xfId="5" applyFont="1" applyAlignment="1">
      <alignment wrapText="1"/>
    </xf>
    <xf numFmtId="0" fontId="2" fillId="16" borderId="0" xfId="6" applyAlignment="1">
      <alignment horizontal="center"/>
    </xf>
    <xf numFmtId="0" fontId="31" fillId="0" borderId="0" xfId="7" applyFont="1" applyAlignment="1">
      <alignment horizontal="center"/>
    </xf>
    <xf numFmtId="0" fontId="32" fillId="0" borderId="0" xfId="7" applyFont="1" applyAlignment="1">
      <alignment horizontal="left" wrapText="1"/>
    </xf>
    <xf numFmtId="0" fontId="31" fillId="0" borderId="0" xfId="7" applyFont="1"/>
    <xf numFmtId="165" fontId="2" fillId="0" borderId="0" xfId="8" applyNumberFormat="1"/>
    <xf numFmtId="165" fontId="31" fillId="0" borderId="0" xfId="7" applyNumberFormat="1" applyFont="1"/>
    <xf numFmtId="0" fontId="21" fillId="0" borderId="0" xfId="0" applyFont="1" applyAlignment="1">
      <alignment vertical="center"/>
    </xf>
    <xf numFmtId="0" fontId="3" fillId="6" borderId="0" xfId="0" applyFont="1" applyFill="1"/>
    <xf numFmtId="44" fontId="0" fillId="0" borderId="0" xfId="3" applyFont="1"/>
    <xf numFmtId="0" fontId="3" fillId="0" borderId="6" xfId="0" applyFont="1" applyBorder="1"/>
    <xf numFmtId="9" fontId="3" fillId="0" borderId="0" xfId="0" applyNumberFormat="1" applyFont="1"/>
    <xf numFmtId="8" fontId="3" fillId="0" borderId="0" xfId="0" applyNumberFormat="1" applyFont="1"/>
    <xf numFmtId="14" fontId="11" fillId="0" borderId="0" xfId="0" applyNumberFormat="1" applyFont="1"/>
    <xf numFmtId="0" fontId="33" fillId="0" borderId="0" xfId="0" applyFont="1"/>
    <xf numFmtId="0" fontId="3" fillId="2" borderId="13" xfId="0" applyFont="1" applyFill="1" applyBorder="1" applyAlignment="1">
      <alignment wrapText="1"/>
    </xf>
    <xf numFmtId="0" fontId="23" fillId="6" borderId="5" xfId="0" applyFont="1" applyFill="1" applyBorder="1" applyAlignment="1">
      <alignment vertical="center"/>
    </xf>
    <xf numFmtId="0" fontId="3" fillId="6" borderId="11" xfId="0" applyFont="1" applyFill="1" applyBorder="1"/>
    <xf numFmtId="10" fontId="3" fillId="6" borderId="6" xfId="0" applyNumberFormat="1" applyFont="1" applyFill="1" applyBorder="1"/>
    <xf numFmtId="9" fontId="3" fillId="6" borderId="6" xfId="0" applyNumberFormat="1" applyFont="1" applyFill="1" applyBorder="1"/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30" fillId="0" borderId="0" xfId="7" applyFont="1" applyAlignment="1">
      <alignment horizontal="center"/>
    </xf>
    <xf numFmtId="0" fontId="0" fillId="6" borderId="0" xfId="0" applyFill="1" applyAlignment="1">
      <alignment horizontal="center"/>
    </xf>
    <xf numFmtId="0" fontId="3" fillId="6" borderId="0" xfId="0" applyFont="1" applyFill="1" applyAlignment="1">
      <alignment horizontal="center"/>
    </xf>
  </cellXfs>
  <cellStyles count="9">
    <cellStyle name="40% - Accent3" xfId="5" builtinId="39"/>
    <cellStyle name="60% - Accent3" xfId="6" builtinId="40"/>
    <cellStyle name="Comma" xfId="4" builtinId="3"/>
    <cellStyle name="Currency" xfId="3" builtinId="4"/>
    <cellStyle name="Normal" xfId="0" builtinId="0"/>
    <cellStyle name="Normal 2" xfId="7" xr:uid="{00000000-0005-0000-0000-000005000000}"/>
    <cellStyle name="Normal 2 2" xfId="8" xr:uid="{00000000-0005-0000-0000-000006000000}"/>
    <cellStyle name="Normal_Sheet2" xfId="2" xr:uid="{00000000-0005-0000-0000-000007000000}"/>
    <cellStyle name="Percent" xfId="1" builtinId="5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CC8E59-1C6A-46B3-BA48-B130D54DB8C3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Sarah's Catering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4C4E20-C83B-4577-87CD-E8934BB12A0E}" name="Table2" displayName="Table2" ref="A3:I51" totalsRowShown="0" headerRowDxfId="0">
  <autoFilter ref="A3:I51" xr:uid="{154C4E20-C83B-4577-87CD-E8934BB12A0E}"/>
  <tableColumns count="9">
    <tableColumn id="1" xr3:uid="{01A49220-1DEA-481B-9238-4CA8BBA9A76D}" name="YEAR"/>
    <tableColumn id="2" xr3:uid="{6981E22C-D4E2-4DA4-99FE-B0E15D184BE7}" name="YEARQTR"/>
    <tableColumn id="3" xr3:uid="{945DC0C2-C308-4706-B010-1CDBE89C0DCC}" name="Customer"/>
    <tableColumn id="4" xr3:uid="{BF0BDDDA-92C9-45BB-8D42-95BF2F8EECB0}" name="Tons"/>
    <tableColumn id="5" xr3:uid="{5F99E885-25D1-4EE2-B63B-FF0ABFD6D062}" name="USD/NT"/>
    <tableColumn id="6" xr3:uid="{3D3A88A3-23A7-49FC-B6C3-D04AFBAC1EEE}" name="USD/NT &gt; 900"/>
    <tableColumn id="7" xr3:uid="{25E80A8F-1A8D-4DA7-8BEA-F76CE93FB71B}" name="USD/NT &lt; 800"/>
    <tableColumn id="8" xr3:uid="{695DDA2A-9D16-4D82-9529-3248A6C0031F}" name="2009 Q1 or Q2"/>
    <tableColumn id="9" xr3:uid="{E9EEF1D1-80AC-47D3-B405-DCACB42A8A1E}" name="&gt; 1000 &amp; Paul's Body Shop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workbookViewId="0"/>
  </sheetViews>
  <sheetFormatPr defaultRowHeight="15" x14ac:dyDescent="0.25"/>
  <cols>
    <col min="1" max="1" width="9.85546875" bestFit="1" customWidth="1"/>
    <col min="2" max="2" width="11.140625" customWidth="1"/>
    <col min="3" max="3" width="10.140625" customWidth="1"/>
    <col min="4" max="4" width="11.140625" customWidth="1"/>
    <col min="5" max="5" width="11.5703125" bestFit="1" customWidth="1"/>
    <col min="6" max="6" width="15.85546875" bestFit="1" customWidth="1"/>
    <col min="7" max="7" width="12.85546875" customWidth="1"/>
    <col min="8" max="8" width="13.85546875" customWidth="1"/>
  </cols>
  <sheetData>
    <row r="1" spans="1:10" ht="26.25" x14ac:dyDescent="0.4">
      <c r="A1" s="1" t="s">
        <v>10</v>
      </c>
      <c r="B1" s="1"/>
      <c r="C1" s="1"/>
      <c r="D1" s="1"/>
      <c r="E1" s="1"/>
      <c r="F1" s="1"/>
      <c r="G1" s="1"/>
      <c r="H1" s="1"/>
      <c r="J1" s="4" t="s">
        <v>21</v>
      </c>
    </row>
    <row r="2" spans="1:10" ht="26.25" x14ac:dyDescent="0.4">
      <c r="A2" s="1" t="s">
        <v>11</v>
      </c>
      <c r="B2" s="1"/>
      <c r="C2" s="1"/>
      <c r="D2" s="1"/>
      <c r="E2" s="1"/>
      <c r="F2" s="1"/>
      <c r="G2" s="1"/>
      <c r="H2" s="1"/>
      <c r="J2" s="5">
        <v>7.4999999999999997E-2</v>
      </c>
    </row>
    <row r="3" spans="1:10" ht="15.75" thickBot="1" x14ac:dyDescent="0.3"/>
    <row r="4" spans="1:10" ht="30.75" thickBot="1" x14ac:dyDescent="0.3">
      <c r="B4" t="s">
        <v>16</v>
      </c>
      <c r="C4" t="s">
        <v>17</v>
      </c>
      <c r="D4" t="s">
        <v>12</v>
      </c>
      <c r="E4" s="13" t="s">
        <v>18</v>
      </c>
      <c r="F4" s="13" t="s">
        <v>288</v>
      </c>
      <c r="G4" s="13" t="s">
        <v>19</v>
      </c>
      <c r="H4" s="13" t="s">
        <v>20</v>
      </c>
      <c r="I4" s="6" t="s">
        <v>21</v>
      </c>
    </row>
    <row r="5" spans="1:10" x14ac:dyDescent="0.25">
      <c r="A5" t="s">
        <v>315</v>
      </c>
      <c r="B5">
        <v>1000</v>
      </c>
      <c r="C5">
        <v>50</v>
      </c>
      <c r="D5">
        <f>B5-C5</f>
        <v>950</v>
      </c>
      <c r="G5">
        <v>500</v>
      </c>
    </row>
    <row r="6" spans="1:10" x14ac:dyDescent="0.25">
      <c r="A6" t="s">
        <v>316</v>
      </c>
      <c r="B6">
        <v>3000</v>
      </c>
      <c r="C6">
        <v>50</v>
      </c>
      <c r="G6">
        <v>500</v>
      </c>
    </row>
    <row r="7" spans="1:10" x14ac:dyDescent="0.25">
      <c r="A7" t="s">
        <v>317</v>
      </c>
      <c r="B7">
        <v>5000</v>
      </c>
      <c r="C7">
        <v>50</v>
      </c>
      <c r="G7">
        <v>500</v>
      </c>
    </row>
    <row r="8" spans="1:10" x14ac:dyDescent="0.25">
      <c r="A8" t="s">
        <v>318</v>
      </c>
      <c r="B8">
        <v>7000</v>
      </c>
      <c r="C8">
        <v>50</v>
      </c>
      <c r="G8">
        <v>5000</v>
      </c>
    </row>
    <row r="9" spans="1:10" x14ac:dyDescent="0.25">
      <c r="A9" t="s">
        <v>289</v>
      </c>
      <c r="B9">
        <v>5000</v>
      </c>
      <c r="C9">
        <v>70</v>
      </c>
      <c r="G9">
        <v>6000</v>
      </c>
    </row>
    <row r="10" spans="1:10" x14ac:dyDescent="0.25">
      <c r="A10" t="s">
        <v>435</v>
      </c>
      <c r="B10">
        <v>9000</v>
      </c>
      <c r="C10">
        <v>75</v>
      </c>
      <c r="G10">
        <v>6000</v>
      </c>
    </row>
    <row r="11" spans="1:10" x14ac:dyDescent="0.25">
      <c r="A11" t="s">
        <v>436</v>
      </c>
      <c r="B11">
        <v>5500</v>
      </c>
      <c r="C11">
        <v>30</v>
      </c>
      <c r="G11">
        <v>6000</v>
      </c>
    </row>
    <row r="12" spans="1:10" x14ac:dyDescent="0.25">
      <c r="A12" t="s">
        <v>437</v>
      </c>
      <c r="B12">
        <v>7500</v>
      </c>
      <c r="C12">
        <v>50</v>
      </c>
      <c r="G12">
        <v>5000</v>
      </c>
    </row>
    <row r="13" spans="1:10" x14ac:dyDescent="0.25">
      <c r="A13" t="s">
        <v>438</v>
      </c>
      <c r="B13">
        <v>3300</v>
      </c>
      <c r="C13">
        <v>60</v>
      </c>
      <c r="G13">
        <v>5000</v>
      </c>
    </row>
    <row r="14" spans="1:10" x14ac:dyDescent="0.25">
      <c r="A14" t="s">
        <v>439</v>
      </c>
      <c r="B14">
        <v>2000</v>
      </c>
      <c r="C14">
        <v>100</v>
      </c>
      <c r="G14">
        <v>600</v>
      </c>
    </row>
    <row r="15" spans="1:10" x14ac:dyDescent="0.25">
      <c r="A15" t="s">
        <v>440</v>
      </c>
      <c r="B15">
        <v>12000</v>
      </c>
      <c r="C15">
        <v>250</v>
      </c>
      <c r="G15">
        <v>6000</v>
      </c>
    </row>
    <row r="16" spans="1:10" x14ac:dyDescent="0.25">
      <c r="A16" t="s">
        <v>441</v>
      </c>
      <c r="B16">
        <v>19000</v>
      </c>
      <c r="C16">
        <v>200</v>
      </c>
      <c r="G16">
        <v>6000</v>
      </c>
    </row>
    <row r="18" spans="1:1" x14ac:dyDescent="0.25">
      <c r="A18" t="s">
        <v>12</v>
      </c>
    </row>
    <row r="19" spans="1:1" x14ac:dyDescent="0.25">
      <c r="A19" t="s">
        <v>13</v>
      </c>
    </row>
    <row r="20" spans="1:1" x14ac:dyDescent="0.25">
      <c r="A20" s="3" t="s">
        <v>14</v>
      </c>
    </row>
    <row r="21" spans="1:1" x14ac:dyDescent="0.25">
      <c r="A21" s="2" t="s">
        <v>15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8"/>
  <sheetViews>
    <sheetView workbookViewId="0">
      <selection activeCell="G2" sqref="G2"/>
    </sheetView>
  </sheetViews>
  <sheetFormatPr defaultRowHeight="15" x14ac:dyDescent="0.25"/>
  <cols>
    <col min="1" max="2" width="11.85546875" bestFit="1" customWidth="1"/>
    <col min="3" max="3" width="13.5703125" customWidth="1"/>
  </cols>
  <sheetData>
    <row r="1" spans="1:8" x14ac:dyDescent="0.25">
      <c r="A1" s="79" t="s">
        <v>866</v>
      </c>
      <c r="B1" s="79" t="s">
        <v>867</v>
      </c>
      <c r="C1" s="79" t="s">
        <v>868</v>
      </c>
      <c r="F1" s="79" t="s">
        <v>896</v>
      </c>
      <c r="G1" s="79"/>
      <c r="H1" s="79"/>
    </row>
    <row r="2" spans="1:8" x14ac:dyDescent="0.25">
      <c r="A2" t="s">
        <v>869</v>
      </c>
      <c r="B2" t="s">
        <v>878</v>
      </c>
      <c r="C2" s="42" t="s">
        <v>886</v>
      </c>
      <c r="F2" t="s">
        <v>897</v>
      </c>
    </row>
    <row r="3" spans="1:8" x14ac:dyDescent="0.25">
      <c r="A3" t="s">
        <v>870</v>
      </c>
      <c r="B3" t="s">
        <v>879</v>
      </c>
      <c r="C3" s="42" t="s">
        <v>887</v>
      </c>
      <c r="F3" t="s">
        <v>878</v>
      </c>
    </row>
    <row r="4" spans="1:8" x14ac:dyDescent="0.25">
      <c r="A4" t="s">
        <v>576</v>
      </c>
      <c r="B4" t="s">
        <v>880</v>
      </c>
      <c r="C4" s="42" t="s">
        <v>888</v>
      </c>
    </row>
    <row r="5" spans="1:8" x14ac:dyDescent="0.25">
      <c r="A5" t="s">
        <v>871</v>
      </c>
      <c r="B5" t="s">
        <v>811</v>
      </c>
      <c r="C5" s="42" t="s">
        <v>889</v>
      </c>
    </row>
    <row r="6" spans="1:8" x14ac:dyDescent="0.25">
      <c r="A6" t="s">
        <v>872</v>
      </c>
      <c r="B6" t="s">
        <v>881</v>
      </c>
      <c r="C6" s="42" t="s">
        <v>890</v>
      </c>
    </row>
    <row r="7" spans="1:8" x14ac:dyDescent="0.25">
      <c r="A7" t="s">
        <v>873</v>
      </c>
      <c r="B7" t="s">
        <v>882</v>
      </c>
      <c r="C7" s="42" t="s">
        <v>891</v>
      </c>
    </row>
    <row r="8" spans="1:8" x14ac:dyDescent="0.25">
      <c r="A8" t="s">
        <v>874</v>
      </c>
      <c r="B8" t="s">
        <v>883</v>
      </c>
      <c r="C8" s="42" t="s">
        <v>892</v>
      </c>
    </row>
    <row r="9" spans="1:8" x14ac:dyDescent="0.25">
      <c r="A9" t="s">
        <v>875</v>
      </c>
      <c r="B9" t="s">
        <v>667</v>
      </c>
      <c r="C9" s="42" t="s">
        <v>893</v>
      </c>
    </row>
    <row r="10" spans="1:8" x14ac:dyDescent="0.25">
      <c r="A10" t="s">
        <v>876</v>
      </c>
      <c r="B10" t="s">
        <v>884</v>
      </c>
      <c r="C10" s="42" t="s">
        <v>894</v>
      </c>
    </row>
    <row r="11" spans="1:8" x14ac:dyDescent="0.25">
      <c r="A11" t="s">
        <v>877</v>
      </c>
      <c r="B11" t="s">
        <v>885</v>
      </c>
      <c r="C11" s="42" t="s">
        <v>895</v>
      </c>
    </row>
    <row r="12" spans="1:8" x14ac:dyDescent="0.25">
      <c r="C12" s="42"/>
    </row>
    <row r="13" spans="1:8" x14ac:dyDescent="0.25">
      <c r="C13" s="42"/>
    </row>
    <row r="14" spans="1:8" x14ac:dyDescent="0.25">
      <c r="C14" s="42"/>
    </row>
    <row r="15" spans="1:8" x14ac:dyDescent="0.25">
      <c r="A15" s="79" t="s">
        <v>915</v>
      </c>
      <c r="B15" s="79" t="s">
        <v>379</v>
      </c>
      <c r="C15" s="79" t="s">
        <v>899</v>
      </c>
    </row>
    <row r="16" spans="1:8" x14ac:dyDescent="0.25">
      <c r="A16">
        <v>1000</v>
      </c>
    </row>
    <row r="18" spans="1:3" x14ac:dyDescent="0.25">
      <c r="A18" s="79" t="s">
        <v>898</v>
      </c>
      <c r="B18" s="79" t="s">
        <v>379</v>
      </c>
      <c r="C18" s="79" t="s">
        <v>899</v>
      </c>
    </row>
    <row r="19" spans="1:3" x14ac:dyDescent="0.25">
      <c r="A19">
        <v>100</v>
      </c>
      <c r="B19" t="s">
        <v>900</v>
      </c>
      <c r="C19" t="s">
        <v>910</v>
      </c>
    </row>
    <row r="20" spans="1:3" x14ac:dyDescent="0.25">
      <c r="A20">
        <v>200</v>
      </c>
      <c r="B20" t="s">
        <v>901</v>
      </c>
      <c r="C20" t="s">
        <v>314</v>
      </c>
    </row>
    <row r="21" spans="1:3" x14ac:dyDescent="0.25">
      <c r="A21">
        <v>300</v>
      </c>
      <c r="B21" t="s">
        <v>902</v>
      </c>
      <c r="C21" t="s">
        <v>911</v>
      </c>
    </row>
    <row r="22" spans="1:3" x14ac:dyDescent="0.25">
      <c r="A22">
        <v>400</v>
      </c>
      <c r="B22" t="s">
        <v>903</v>
      </c>
      <c r="C22" t="s">
        <v>912</v>
      </c>
    </row>
    <row r="23" spans="1:3" x14ac:dyDescent="0.25">
      <c r="A23">
        <v>500</v>
      </c>
      <c r="B23" t="s">
        <v>904</v>
      </c>
      <c r="C23" t="s">
        <v>913</v>
      </c>
    </row>
    <row r="24" spans="1:3" x14ac:dyDescent="0.25">
      <c r="A24">
        <v>600</v>
      </c>
      <c r="B24" t="s">
        <v>905</v>
      </c>
      <c r="C24" t="s">
        <v>464</v>
      </c>
    </row>
    <row r="25" spans="1:3" x14ac:dyDescent="0.25">
      <c r="A25">
        <v>700</v>
      </c>
      <c r="B25" t="s">
        <v>906</v>
      </c>
      <c r="C25" t="s">
        <v>324</v>
      </c>
    </row>
    <row r="26" spans="1:3" x14ac:dyDescent="0.25">
      <c r="A26">
        <v>800</v>
      </c>
      <c r="B26" t="s">
        <v>907</v>
      </c>
      <c r="C26" t="s">
        <v>914</v>
      </c>
    </row>
    <row r="27" spans="1:3" x14ac:dyDescent="0.25">
      <c r="A27">
        <v>900</v>
      </c>
      <c r="B27" t="s">
        <v>908</v>
      </c>
      <c r="C27" t="s">
        <v>910</v>
      </c>
    </row>
    <row r="28" spans="1:3" x14ac:dyDescent="0.25">
      <c r="A28">
        <v>1000</v>
      </c>
      <c r="B28" t="s">
        <v>909</v>
      </c>
      <c r="C28" t="s">
        <v>911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4"/>
  <sheetViews>
    <sheetView workbookViewId="0">
      <selection activeCell="D1" sqref="D1"/>
    </sheetView>
  </sheetViews>
  <sheetFormatPr defaultRowHeight="15" x14ac:dyDescent="0.25"/>
  <sheetData>
    <row r="1" spans="1:2" x14ac:dyDescent="0.25">
      <c r="A1" t="s">
        <v>298</v>
      </c>
      <c r="B1">
        <v>1</v>
      </c>
    </row>
    <row r="2" spans="1:2" x14ac:dyDescent="0.25">
      <c r="A2" t="s">
        <v>298</v>
      </c>
      <c r="B2">
        <v>1</v>
      </c>
    </row>
    <row r="3" spans="1:2" x14ac:dyDescent="0.25">
      <c r="A3" t="s">
        <v>299</v>
      </c>
      <c r="B3">
        <v>1</v>
      </c>
    </row>
    <row r="4" spans="1:2" x14ac:dyDescent="0.25">
      <c r="A4" t="s">
        <v>300</v>
      </c>
      <c r="B4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42"/>
  <sheetViews>
    <sheetView workbookViewId="0">
      <selection activeCell="N2" sqref="N2"/>
    </sheetView>
  </sheetViews>
  <sheetFormatPr defaultRowHeight="15" x14ac:dyDescent="0.25"/>
  <cols>
    <col min="1" max="1" width="10.140625" bestFit="1" customWidth="1"/>
    <col min="2" max="2" width="9.85546875" bestFit="1" customWidth="1"/>
    <col min="3" max="3" width="8.140625" bestFit="1" customWidth="1"/>
    <col min="4" max="5" width="14" bestFit="1" customWidth="1"/>
    <col min="6" max="6" width="10.5703125" bestFit="1" customWidth="1"/>
    <col min="7" max="7" width="8" style="96" bestFit="1" customWidth="1"/>
    <col min="8" max="8" width="12" bestFit="1" customWidth="1"/>
    <col min="9" max="9" width="12.85546875" customWidth="1"/>
    <col min="13" max="13" width="10.85546875" bestFit="1" customWidth="1"/>
  </cols>
  <sheetData>
    <row r="1" spans="1:14" x14ac:dyDescent="0.25">
      <c r="G1" s="119"/>
      <c r="N1" s="14" t="s">
        <v>16</v>
      </c>
    </row>
    <row r="2" spans="1:14" x14ac:dyDescent="0.25">
      <c r="M2" s="120" t="s">
        <v>315</v>
      </c>
      <c r="N2" s="42" t="s">
        <v>766</v>
      </c>
    </row>
    <row r="3" spans="1:14" x14ac:dyDescent="0.25">
      <c r="M3" s="120" t="s">
        <v>316</v>
      </c>
      <c r="N3" s="42" t="s">
        <v>767</v>
      </c>
    </row>
    <row r="4" spans="1:14" x14ac:dyDescent="0.25">
      <c r="A4" s="97" t="s">
        <v>493</v>
      </c>
      <c r="B4" s="98" t="s">
        <v>570</v>
      </c>
      <c r="C4" s="98" t="s">
        <v>571</v>
      </c>
      <c r="D4" s="98" t="s">
        <v>494</v>
      </c>
      <c r="E4" s="98" t="s">
        <v>572</v>
      </c>
      <c r="F4" s="98" t="s">
        <v>314</v>
      </c>
      <c r="G4" s="99" t="s">
        <v>573</v>
      </c>
      <c r="H4" s="100" t="s">
        <v>574</v>
      </c>
      <c r="M4" s="120" t="s">
        <v>317</v>
      </c>
      <c r="N4" s="42" t="s">
        <v>768</v>
      </c>
    </row>
    <row r="5" spans="1:14" x14ac:dyDescent="0.25">
      <c r="A5" s="101" t="s">
        <v>575</v>
      </c>
      <c r="B5" s="102">
        <v>41275</v>
      </c>
      <c r="C5" s="103">
        <v>4</v>
      </c>
      <c r="D5" s="103" t="s">
        <v>576</v>
      </c>
      <c r="E5" s="103" t="s">
        <v>577</v>
      </c>
      <c r="F5" s="104">
        <v>1019.32</v>
      </c>
      <c r="G5" s="116" t="s">
        <v>718</v>
      </c>
      <c r="H5" s="105">
        <v>29.98</v>
      </c>
      <c r="M5" s="120" t="s">
        <v>318</v>
      </c>
      <c r="N5" s="42" t="s">
        <v>769</v>
      </c>
    </row>
    <row r="6" spans="1:14" x14ac:dyDescent="0.25">
      <c r="A6" s="106" t="s">
        <v>578</v>
      </c>
      <c r="B6" s="107">
        <v>41275</v>
      </c>
      <c r="C6" s="108">
        <v>4</v>
      </c>
      <c r="D6" s="108" t="s">
        <v>576</v>
      </c>
      <c r="E6" s="108" t="s">
        <v>579</v>
      </c>
      <c r="F6" s="109">
        <v>1693.86</v>
      </c>
      <c r="G6" s="117" t="s">
        <v>719</v>
      </c>
      <c r="H6" s="110">
        <v>45.78</v>
      </c>
      <c r="M6" s="120" t="s">
        <v>289</v>
      </c>
      <c r="N6" s="42" t="s">
        <v>770</v>
      </c>
    </row>
    <row r="7" spans="1:14" x14ac:dyDescent="0.25">
      <c r="A7" s="111" t="s">
        <v>580</v>
      </c>
      <c r="B7" s="112">
        <v>41277</v>
      </c>
      <c r="C7" s="113">
        <v>4</v>
      </c>
      <c r="D7" s="113" t="s">
        <v>581</v>
      </c>
      <c r="E7" s="113" t="s">
        <v>582</v>
      </c>
      <c r="F7" s="114">
        <v>2289</v>
      </c>
      <c r="G7" s="118" t="s">
        <v>720</v>
      </c>
      <c r="H7" s="115">
        <v>45.78</v>
      </c>
      <c r="M7" s="120" t="s">
        <v>435</v>
      </c>
      <c r="N7" s="42" t="s">
        <v>771</v>
      </c>
    </row>
    <row r="8" spans="1:14" x14ac:dyDescent="0.25">
      <c r="A8" s="106" t="s">
        <v>583</v>
      </c>
      <c r="B8" s="107">
        <v>41278</v>
      </c>
      <c r="C8" s="108">
        <v>4</v>
      </c>
      <c r="D8" s="108" t="s">
        <v>581</v>
      </c>
      <c r="E8" s="108" t="s">
        <v>582</v>
      </c>
      <c r="F8" s="109">
        <v>2289</v>
      </c>
      <c r="G8" s="117" t="s">
        <v>720</v>
      </c>
      <c r="H8" s="110">
        <v>45.78</v>
      </c>
      <c r="M8" s="120" t="s">
        <v>436</v>
      </c>
      <c r="N8" s="42" t="s">
        <v>772</v>
      </c>
    </row>
    <row r="9" spans="1:14" x14ac:dyDescent="0.25">
      <c r="A9" s="111" t="s">
        <v>584</v>
      </c>
      <c r="B9" s="112">
        <v>41282</v>
      </c>
      <c r="C9" s="113">
        <v>4</v>
      </c>
      <c r="D9" s="113" t="s">
        <v>585</v>
      </c>
      <c r="E9" s="113" t="s">
        <v>586</v>
      </c>
      <c r="F9" s="114">
        <v>1693.86</v>
      </c>
      <c r="G9" s="118" t="s">
        <v>719</v>
      </c>
      <c r="H9" s="115">
        <v>45.78</v>
      </c>
      <c r="M9" s="120" t="s">
        <v>437</v>
      </c>
      <c r="N9" s="42" t="s">
        <v>771</v>
      </c>
    </row>
    <row r="10" spans="1:14" x14ac:dyDescent="0.25">
      <c r="A10" s="106" t="s">
        <v>587</v>
      </c>
      <c r="B10" s="107">
        <v>41285</v>
      </c>
      <c r="C10" s="108">
        <v>4</v>
      </c>
      <c r="D10" s="108" t="s">
        <v>717</v>
      </c>
      <c r="E10" s="108" t="s">
        <v>588</v>
      </c>
      <c r="F10" s="109">
        <v>4257.54</v>
      </c>
      <c r="G10" s="117" t="s">
        <v>721</v>
      </c>
      <c r="H10" s="110">
        <v>45.78</v>
      </c>
      <c r="M10" s="120" t="s">
        <v>438</v>
      </c>
      <c r="N10" s="42" t="s">
        <v>771</v>
      </c>
    </row>
    <row r="11" spans="1:14" x14ac:dyDescent="0.25">
      <c r="A11" s="111" t="s">
        <v>589</v>
      </c>
      <c r="B11" s="112">
        <v>41288</v>
      </c>
      <c r="C11" s="113">
        <v>4</v>
      </c>
      <c r="D11" s="113" t="s">
        <v>576</v>
      </c>
      <c r="E11" s="113" t="s">
        <v>590</v>
      </c>
      <c r="F11" s="114">
        <v>2709.08</v>
      </c>
      <c r="G11" s="118" t="s">
        <v>722</v>
      </c>
      <c r="H11" s="115">
        <v>61.57</v>
      </c>
      <c r="M11" s="120" t="s">
        <v>439</v>
      </c>
      <c r="N11" s="42" t="s">
        <v>774</v>
      </c>
    </row>
    <row r="12" spans="1:14" x14ac:dyDescent="0.25">
      <c r="A12" s="106" t="s">
        <v>591</v>
      </c>
      <c r="B12" s="107">
        <v>41289</v>
      </c>
      <c r="C12" s="108">
        <v>4</v>
      </c>
      <c r="D12" s="108" t="s">
        <v>585</v>
      </c>
      <c r="E12" s="108" t="s">
        <v>592</v>
      </c>
      <c r="F12" s="109">
        <v>1019.32</v>
      </c>
      <c r="G12" s="117" t="s">
        <v>718</v>
      </c>
      <c r="H12" s="110">
        <v>29.98</v>
      </c>
      <c r="M12" s="120" t="s">
        <v>440</v>
      </c>
      <c r="N12" s="42" t="s">
        <v>770</v>
      </c>
    </row>
    <row r="13" spans="1:14" x14ac:dyDescent="0.25">
      <c r="A13" s="111" t="s">
        <v>593</v>
      </c>
      <c r="B13" s="112">
        <v>41289</v>
      </c>
      <c r="C13" s="113">
        <v>4</v>
      </c>
      <c r="D13" s="113" t="s">
        <v>581</v>
      </c>
      <c r="E13" s="113" t="s">
        <v>594</v>
      </c>
      <c r="F13" s="114">
        <v>2609.46</v>
      </c>
      <c r="G13" s="118" t="s">
        <v>723</v>
      </c>
      <c r="H13" s="115">
        <v>45.78</v>
      </c>
      <c r="M13" s="120" t="s">
        <v>441</v>
      </c>
      <c r="N13" s="42" t="s">
        <v>773</v>
      </c>
    </row>
    <row r="14" spans="1:14" x14ac:dyDescent="0.25">
      <c r="A14" s="106" t="s">
        <v>595</v>
      </c>
      <c r="B14" s="107">
        <v>41292</v>
      </c>
      <c r="C14" s="108">
        <v>4</v>
      </c>
      <c r="D14" s="108" t="s">
        <v>581</v>
      </c>
      <c r="E14" s="108" t="s">
        <v>582</v>
      </c>
      <c r="F14" s="109">
        <v>2709.08</v>
      </c>
      <c r="G14" s="117" t="s">
        <v>722</v>
      </c>
      <c r="H14" s="110">
        <v>61.57</v>
      </c>
      <c r="M14" s="14" t="s">
        <v>12</v>
      </c>
    </row>
    <row r="15" spans="1:14" x14ac:dyDescent="0.25">
      <c r="A15" s="111" t="s">
        <v>596</v>
      </c>
      <c r="B15" s="112">
        <v>41296</v>
      </c>
      <c r="C15" s="113">
        <v>4</v>
      </c>
      <c r="D15" s="113" t="s">
        <v>585</v>
      </c>
      <c r="E15" s="113" t="s">
        <v>597</v>
      </c>
      <c r="F15" s="114">
        <v>2709.08</v>
      </c>
      <c r="G15" s="118" t="s">
        <v>722</v>
      </c>
      <c r="H15" s="115">
        <v>61.57</v>
      </c>
    </row>
    <row r="16" spans="1:14" x14ac:dyDescent="0.25">
      <c r="A16" s="106" t="s">
        <v>598</v>
      </c>
      <c r="B16" s="107">
        <v>41296</v>
      </c>
      <c r="C16" s="108">
        <v>4</v>
      </c>
      <c r="D16" s="108" t="s">
        <v>585</v>
      </c>
      <c r="E16" s="108" t="s">
        <v>599</v>
      </c>
      <c r="F16" s="109">
        <v>9166.5</v>
      </c>
      <c r="G16" s="117" t="s">
        <v>724</v>
      </c>
      <c r="H16" s="110">
        <v>203.7</v>
      </c>
    </row>
    <row r="17" spans="1:8" x14ac:dyDescent="0.25">
      <c r="A17" s="111" t="s">
        <v>600</v>
      </c>
      <c r="B17" s="112">
        <v>41299</v>
      </c>
      <c r="C17" s="113">
        <v>4</v>
      </c>
      <c r="D17" s="113" t="s">
        <v>601</v>
      </c>
      <c r="E17" s="113" t="s">
        <v>602</v>
      </c>
      <c r="F17" s="114">
        <v>4578</v>
      </c>
      <c r="G17" s="118" t="s">
        <v>725</v>
      </c>
      <c r="H17" s="115">
        <v>45.78</v>
      </c>
    </row>
    <row r="18" spans="1:8" x14ac:dyDescent="0.25">
      <c r="A18" s="106" t="s">
        <v>603</v>
      </c>
      <c r="B18" s="107">
        <v>41303</v>
      </c>
      <c r="C18" s="108">
        <v>4</v>
      </c>
      <c r="D18" s="108" t="s">
        <v>585</v>
      </c>
      <c r="E18" s="108" t="s">
        <v>586</v>
      </c>
      <c r="F18" s="109">
        <v>2289</v>
      </c>
      <c r="G18" s="117" t="s">
        <v>720</v>
      </c>
      <c r="H18" s="110">
        <v>45.78</v>
      </c>
    </row>
    <row r="19" spans="1:8" x14ac:dyDescent="0.25">
      <c r="A19" s="111" t="s">
        <v>604</v>
      </c>
      <c r="B19" s="112">
        <v>41305</v>
      </c>
      <c r="C19" s="113">
        <v>4</v>
      </c>
      <c r="D19" s="113" t="s">
        <v>581</v>
      </c>
      <c r="E19" s="113" t="s">
        <v>605</v>
      </c>
      <c r="F19" s="114">
        <v>2709.08</v>
      </c>
      <c r="G19" s="118" t="s">
        <v>722</v>
      </c>
      <c r="H19" s="115">
        <v>61.57</v>
      </c>
    </row>
    <row r="20" spans="1:8" x14ac:dyDescent="0.25">
      <c r="A20" s="106" t="s">
        <v>606</v>
      </c>
      <c r="B20" s="107">
        <v>41305</v>
      </c>
      <c r="C20" s="108">
        <v>4</v>
      </c>
      <c r="D20" s="108" t="s">
        <v>576</v>
      </c>
      <c r="E20" s="108" t="s">
        <v>607</v>
      </c>
      <c r="F20" s="109">
        <v>9370.2000000000007</v>
      </c>
      <c r="G20" s="117" t="s">
        <v>726</v>
      </c>
      <c r="H20" s="110">
        <v>203.7</v>
      </c>
    </row>
    <row r="21" spans="1:8" x14ac:dyDescent="0.25">
      <c r="A21" s="111" t="s">
        <v>608</v>
      </c>
      <c r="B21" s="112">
        <v>41306</v>
      </c>
      <c r="C21" s="113">
        <v>4</v>
      </c>
      <c r="D21" s="113" t="s">
        <v>576</v>
      </c>
      <c r="E21" s="113" t="s">
        <v>609</v>
      </c>
      <c r="F21" s="114">
        <v>609.74</v>
      </c>
      <c r="G21" s="118" t="s">
        <v>727</v>
      </c>
      <c r="H21" s="115">
        <v>14.18</v>
      </c>
    </row>
    <row r="22" spans="1:8" x14ac:dyDescent="0.25">
      <c r="A22" s="106" t="s">
        <v>610</v>
      </c>
      <c r="B22" s="107">
        <v>41306</v>
      </c>
      <c r="C22" s="108">
        <v>4</v>
      </c>
      <c r="D22" s="108" t="s">
        <v>585</v>
      </c>
      <c r="E22" s="108" t="s">
        <v>611</v>
      </c>
      <c r="F22" s="109">
        <v>37097.71</v>
      </c>
      <c r="G22" s="117" t="s">
        <v>728</v>
      </c>
      <c r="H22" s="110">
        <v>266.89</v>
      </c>
    </row>
    <row r="23" spans="1:8" x14ac:dyDescent="0.25">
      <c r="A23" s="111" t="s">
        <v>612</v>
      </c>
      <c r="B23" s="112">
        <v>41313</v>
      </c>
      <c r="C23" s="113">
        <v>4</v>
      </c>
      <c r="D23" s="113" t="s">
        <v>601</v>
      </c>
      <c r="E23" s="113" t="s">
        <v>613</v>
      </c>
      <c r="F23" s="114">
        <v>5556.96</v>
      </c>
      <c r="G23" s="118" t="s">
        <v>729</v>
      </c>
      <c r="H23" s="115">
        <v>108.96</v>
      </c>
    </row>
    <row r="24" spans="1:8" x14ac:dyDescent="0.25">
      <c r="A24" s="106" t="s">
        <v>614</v>
      </c>
      <c r="B24" s="107">
        <v>41317</v>
      </c>
      <c r="C24" s="108">
        <v>4</v>
      </c>
      <c r="D24" s="108" t="s">
        <v>615</v>
      </c>
      <c r="E24" s="108" t="s">
        <v>616</v>
      </c>
      <c r="F24" s="109">
        <v>36563.93</v>
      </c>
      <c r="G24" s="117" t="s">
        <v>730</v>
      </c>
      <c r="H24" s="110">
        <v>266.89</v>
      </c>
    </row>
    <row r="25" spans="1:8" x14ac:dyDescent="0.25">
      <c r="A25" s="111" t="s">
        <v>617</v>
      </c>
      <c r="B25" s="112">
        <v>41318</v>
      </c>
      <c r="C25" s="113">
        <v>4</v>
      </c>
      <c r="D25" s="113" t="s">
        <v>585</v>
      </c>
      <c r="E25" s="113" t="s">
        <v>618</v>
      </c>
      <c r="F25" s="114">
        <v>19996.82</v>
      </c>
      <c r="G25" s="118" t="s">
        <v>731</v>
      </c>
      <c r="H25" s="115">
        <v>298.45999999999998</v>
      </c>
    </row>
    <row r="26" spans="1:8" x14ac:dyDescent="0.25">
      <c r="A26" s="106" t="s">
        <v>619</v>
      </c>
      <c r="B26" s="107">
        <v>41323</v>
      </c>
      <c r="C26" s="108">
        <v>4</v>
      </c>
      <c r="D26" s="108" t="s">
        <v>581</v>
      </c>
      <c r="E26" s="108" t="s">
        <v>594</v>
      </c>
      <c r="F26" s="109">
        <v>11725.95</v>
      </c>
      <c r="G26" s="117" t="s">
        <v>732</v>
      </c>
      <c r="H26" s="110">
        <v>781.73</v>
      </c>
    </row>
    <row r="27" spans="1:8" x14ac:dyDescent="0.25">
      <c r="A27" s="111" t="s">
        <v>620</v>
      </c>
      <c r="B27" s="112">
        <v>41323</v>
      </c>
      <c r="C27" s="113">
        <v>4</v>
      </c>
      <c r="D27" s="113" t="s">
        <v>585</v>
      </c>
      <c r="E27" s="113" t="s">
        <v>621</v>
      </c>
      <c r="F27" s="114">
        <v>4715.34</v>
      </c>
      <c r="G27" s="118" t="s">
        <v>733</v>
      </c>
      <c r="H27" s="115">
        <v>45.78</v>
      </c>
    </row>
    <row r="28" spans="1:8" x14ac:dyDescent="0.25">
      <c r="A28" s="106" t="s">
        <v>622</v>
      </c>
      <c r="B28" s="107">
        <v>41326</v>
      </c>
      <c r="C28" s="108">
        <v>4</v>
      </c>
      <c r="D28" s="108" t="s">
        <v>576</v>
      </c>
      <c r="E28" s="108" t="s">
        <v>623</v>
      </c>
      <c r="F28" s="109">
        <v>1469.02</v>
      </c>
      <c r="G28" s="117" t="s">
        <v>734</v>
      </c>
      <c r="H28" s="110">
        <v>29.98</v>
      </c>
    </row>
    <row r="29" spans="1:8" x14ac:dyDescent="0.25">
      <c r="A29" s="111" t="s">
        <v>624</v>
      </c>
      <c r="B29" s="112">
        <v>41327</v>
      </c>
      <c r="C29" s="113">
        <v>4</v>
      </c>
      <c r="D29" s="113" t="s">
        <v>581</v>
      </c>
      <c r="E29" s="113" t="s">
        <v>625</v>
      </c>
      <c r="F29" s="114">
        <v>16092.3</v>
      </c>
      <c r="G29" s="118" t="s">
        <v>735</v>
      </c>
      <c r="H29" s="115">
        <v>203.7</v>
      </c>
    </row>
    <row r="30" spans="1:8" x14ac:dyDescent="0.25">
      <c r="A30" s="106" t="s">
        <v>626</v>
      </c>
      <c r="B30" s="107">
        <v>41334</v>
      </c>
      <c r="C30" s="108">
        <v>4</v>
      </c>
      <c r="D30" s="108" t="s">
        <v>615</v>
      </c>
      <c r="E30" s="108" t="s">
        <v>627</v>
      </c>
      <c r="F30" s="109">
        <v>510.48</v>
      </c>
      <c r="G30" s="117" t="s">
        <v>736</v>
      </c>
      <c r="H30" s="110">
        <v>14.18</v>
      </c>
    </row>
    <row r="31" spans="1:8" x14ac:dyDescent="0.25">
      <c r="A31" s="111" t="s">
        <v>628</v>
      </c>
      <c r="B31" s="112">
        <v>41344</v>
      </c>
      <c r="C31" s="113">
        <v>4</v>
      </c>
      <c r="D31" s="113" t="s">
        <v>581</v>
      </c>
      <c r="E31" s="113" t="s">
        <v>629</v>
      </c>
      <c r="F31" s="114">
        <v>4576.32</v>
      </c>
      <c r="G31" s="118" t="s">
        <v>737</v>
      </c>
      <c r="H31" s="115">
        <v>108.96</v>
      </c>
    </row>
    <row r="32" spans="1:8" x14ac:dyDescent="0.25">
      <c r="A32" s="106" t="s">
        <v>630</v>
      </c>
      <c r="B32" s="107">
        <v>41345</v>
      </c>
      <c r="C32" s="108">
        <v>4</v>
      </c>
      <c r="D32" s="108" t="s">
        <v>601</v>
      </c>
      <c r="E32" s="108" t="s">
        <v>631</v>
      </c>
      <c r="F32" s="109">
        <v>1556.52</v>
      </c>
      <c r="G32" s="117" t="s">
        <v>718</v>
      </c>
      <c r="H32" s="110">
        <v>45.78</v>
      </c>
    </row>
    <row r="33" spans="1:8" x14ac:dyDescent="0.25">
      <c r="A33" s="111" t="s">
        <v>632</v>
      </c>
      <c r="B33" s="112">
        <v>41353</v>
      </c>
      <c r="C33" s="113">
        <v>4</v>
      </c>
      <c r="D33" s="113" t="s">
        <v>615</v>
      </c>
      <c r="E33" s="113" t="s">
        <v>633</v>
      </c>
      <c r="F33" s="114">
        <v>1259.1600000000001</v>
      </c>
      <c r="G33" s="118" t="s">
        <v>737</v>
      </c>
      <c r="H33" s="115">
        <v>29.98</v>
      </c>
    </row>
    <row r="34" spans="1:8" x14ac:dyDescent="0.25">
      <c r="A34" s="106" t="s">
        <v>634</v>
      </c>
      <c r="B34" s="107">
        <v>41362</v>
      </c>
      <c r="C34" s="108">
        <v>4</v>
      </c>
      <c r="D34" s="108" t="s">
        <v>585</v>
      </c>
      <c r="E34" s="108" t="s">
        <v>621</v>
      </c>
      <c r="F34" s="109">
        <v>15582.27</v>
      </c>
      <c r="G34" s="117" t="s">
        <v>738</v>
      </c>
      <c r="H34" s="110">
        <v>472.19</v>
      </c>
    </row>
    <row r="35" spans="1:8" x14ac:dyDescent="0.25">
      <c r="A35" s="111" t="s">
        <v>635</v>
      </c>
      <c r="B35" s="112">
        <v>41275</v>
      </c>
      <c r="C35" s="113">
        <v>4</v>
      </c>
      <c r="D35" s="113" t="s">
        <v>585</v>
      </c>
      <c r="E35" s="113" t="s">
        <v>599</v>
      </c>
      <c r="F35" s="114">
        <v>467.94</v>
      </c>
      <c r="G35" s="118" t="s">
        <v>738</v>
      </c>
      <c r="H35" s="115">
        <v>14.18</v>
      </c>
    </row>
    <row r="36" spans="1:8" x14ac:dyDescent="0.25">
      <c r="A36" s="106" t="s">
        <v>636</v>
      </c>
      <c r="B36" s="107">
        <v>41275</v>
      </c>
      <c r="C36" s="108">
        <v>4</v>
      </c>
      <c r="D36" s="108" t="s">
        <v>601</v>
      </c>
      <c r="E36" s="108" t="s">
        <v>637</v>
      </c>
      <c r="F36" s="109">
        <v>34695.699999999997</v>
      </c>
      <c r="G36" s="117" t="s">
        <v>739</v>
      </c>
      <c r="H36" s="110">
        <v>266.89</v>
      </c>
    </row>
    <row r="37" spans="1:8" x14ac:dyDescent="0.25">
      <c r="A37" s="111" t="s">
        <v>638</v>
      </c>
      <c r="B37" s="112">
        <v>41276</v>
      </c>
      <c r="C37" s="113">
        <v>4</v>
      </c>
      <c r="D37" s="113" t="s">
        <v>601</v>
      </c>
      <c r="E37" s="113" t="s">
        <v>639</v>
      </c>
      <c r="F37" s="114">
        <v>1779.05</v>
      </c>
      <c r="G37" s="118" t="s">
        <v>740</v>
      </c>
      <c r="H37" s="115">
        <v>77.349999999999994</v>
      </c>
    </row>
    <row r="38" spans="1:8" x14ac:dyDescent="0.25">
      <c r="A38" s="106" t="s">
        <v>640</v>
      </c>
      <c r="B38" s="107">
        <v>41283</v>
      </c>
      <c r="C38" s="108">
        <v>4</v>
      </c>
      <c r="D38" s="108" t="s">
        <v>615</v>
      </c>
      <c r="E38" s="108" t="s">
        <v>641</v>
      </c>
      <c r="F38" s="109">
        <v>1779.05</v>
      </c>
      <c r="G38" s="117" t="s">
        <v>740</v>
      </c>
      <c r="H38" s="110">
        <v>77.349999999999994</v>
      </c>
    </row>
    <row r="39" spans="1:8" x14ac:dyDescent="0.25">
      <c r="A39" s="111" t="s">
        <v>642</v>
      </c>
      <c r="B39" s="112">
        <v>41283</v>
      </c>
      <c r="C39" s="113">
        <v>4</v>
      </c>
      <c r="D39" s="113" t="s">
        <v>585</v>
      </c>
      <c r="E39" s="113" t="s">
        <v>643</v>
      </c>
      <c r="F39" s="114">
        <v>18206.060000000001</v>
      </c>
      <c r="G39" s="118" t="s">
        <v>741</v>
      </c>
      <c r="H39" s="115">
        <v>298.45999999999998</v>
      </c>
    </row>
    <row r="40" spans="1:8" x14ac:dyDescent="0.25">
      <c r="A40" s="106" t="s">
        <v>644</v>
      </c>
      <c r="B40" s="107">
        <v>41283</v>
      </c>
      <c r="C40" s="108">
        <v>4</v>
      </c>
      <c r="D40" s="108" t="s">
        <v>601</v>
      </c>
      <c r="E40" s="108" t="s">
        <v>639</v>
      </c>
      <c r="F40" s="109">
        <v>34695.699999999997</v>
      </c>
      <c r="G40" s="117" t="s">
        <v>739</v>
      </c>
      <c r="H40" s="110">
        <v>266.89</v>
      </c>
    </row>
    <row r="41" spans="1:8" x14ac:dyDescent="0.25">
      <c r="A41" s="111" t="s">
        <v>645</v>
      </c>
      <c r="B41" s="112">
        <v>41290</v>
      </c>
      <c r="C41" s="113">
        <v>4</v>
      </c>
      <c r="D41" s="113" t="s">
        <v>576</v>
      </c>
      <c r="E41" s="113" t="s">
        <v>646</v>
      </c>
      <c r="F41" s="114">
        <v>467.94</v>
      </c>
      <c r="G41" s="118" t="s">
        <v>738</v>
      </c>
      <c r="H41" s="115">
        <v>14.18</v>
      </c>
    </row>
    <row r="42" spans="1:8" x14ac:dyDescent="0.25">
      <c r="A42" s="106" t="s">
        <v>647</v>
      </c>
      <c r="B42" s="107">
        <v>41295</v>
      </c>
      <c r="C42" s="108">
        <v>4</v>
      </c>
      <c r="D42" s="108" t="s">
        <v>601</v>
      </c>
      <c r="E42" s="108" t="s">
        <v>602</v>
      </c>
      <c r="F42" s="109">
        <v>1856.4</v>
      </c>
      <c r="G42" s="117" t="s">
        <v>742</v>
      </c>
      <c r="H42" s="110">
        <v>77.349999999999994</v>
      </c>
    </row>
    <row r="43" spans="1:8" x14ac:dyDescent="0.25">
      <c r="A43" s="111" t="s">
        <v>648</v>
      </c>
      <c r="B43" s="112">
        <v>41296</v>
      </c>
      <c r="C43" s="113">
        <v>4</v>
      </c>
      <c r="D43" s="113" t="s">
        <v>585</v>
      </c>
      <c r="E43" s="113" t="s">
        <v>592</v>
      </c>
      <c r="F43" s="114">
        <v>17907.599999999999</v>
      </c>
      <c r="G43" s="118" t="s">
        <v>743</v>
      </c>
      <c r="H43" s="115">
        <v>298.45999999999998</v>
      </c>
    </row>
    <row r="44" spans="1:8" x14ac:dyDescent="0.25">
      <c r="A44" s="106" t="s">
        <v>649</v>
      </c>
      <c r="B44" s="107">
        <v>41309</v>
      </c>
      <c r="C44" s="108">
        <v>4</v>
      </c>
      <c r="D44" s="108" t="s">
        <v>576</v>
      </c>
      <c r="E44" s="108" t="s">
        <v>650</v>
      </c>
      <c r="F44" s="109">
        <v>2552.5500000000002</v>
      </c>
      <c r="G44" s="117" t="s">
        <v>738</v>
      </c>
      <c r="H44" s="110">
        <v>77.349999999999994</v>
      </c>
    </row>
    <row r="45" spans="1:8" x14ac:dyDescent="0.25">
      <c r="A45" s="111" t="s">
        <v>651</v>
      </c>
      <c r="B45" s="112">
        <v>41310</v>
      </c>
      <c r="C45" s="113">
        <v>4</v>
      </c>
      <c r="D45" s="113" t="s">
        <v>576</v>
      </c>
      <c r="E45" s="113" t="s">
        <v>652</v>
      </c>
      <c r="F45" s="114">
        <v>2701.02</v>
      </c>
      <c r="G45" s="118" t="s">
        <v>744</v>
      </c>
      <c r="H45" s="115">
        <v>45.78</v>
      </c>
    </row>
    <row r="46" spans="1:8" x14ac:dyDescent="0.25">
      <c r="A46" s="106" t="s">
        <v>653</v>
      </c>
      <c r="B46" s="107">
        <v>41310</v>
      </c>
      <c r="C46" s="108">
        <v>4</v>
      </c>
      <c r="D46" s="108" t="s">
        <v>581</v>
      </c>
      <c r="E46" s="108" t="s">
        <v>654</v>
      </c>
      <c r="F46" s="109">
        <v>2746.8</v>
      </c>
      <c r="G46" s="117" t="s">
        <v>743</v>
      </c>
      <c r="H46" s="110">
        <v>45.78</v>
      </c>
    </row>
    <row r="47" spans="1:8" x14ac:dyDescent="0.25">
      <c r="A47" s="111" t="s">
        <v>655</v>
      </c>
      <c r="B47" s="112">
        <v>41310</v>
      </c>
      <c r="C47" s="113">
        <v>4</v>
      </c>
      <c r="D47" s="113" t="s">
        <v>581</v>
      </c>
      <c r="E47" s="113" t="s">
        <v>582</v>
      </c>
      <c r="F47" s="114">
        <v>15888.6</v>
      </c>
      <c r="G47" s="118" t="s">
        <v>760</v>
      </c>
      <c r="H47" s="115">
        <v>203.7</v>
      </c>
    </row>
    <row r="48" spans="1:8" x14ac:dyDescent="0.25">
      <c r="A48" s="106" t="s">
        <v>656</v>
      </c>
      <c r="B48" s="107">
        <v>41319</v>
      </c>
      <c r="C48" s="108">
        <v>4</v>
      </c>
      <c r="D48" s="108" t="s">
        <v>601</v>
      </c>
      <c r="E48" s="108" t="s">
        <v>657</v>
      </c>
      <c r="F48" s="109">
        <v>2320.5</v>
      </c>
      <c r="G48" s="117" t="s">
        <v>745</v>
      </c>
      <c r="H48" s="110">
        <v>77.349999999999994</v>
      </c>
    </row>
    <row r="49" spans="1:8" x14ac:dyDescent="0.25">
      <c r="A49" s="111" t="s">
        <v>658</v>
      </c>
      <c r="B49" s="112">
        <v>41320</v>
      </c>
      <c r="C49" s="113">
        <v>4</v>
      </c>
      <c r="D49" s="113" t="s">
        <v>581</v>
      </c>
      <c r="E49" s="113" t="s">
        <v>659</v>
      </c>
      <c r="F49" s="114">
        <v>3447.92</v>
      </c>
      <c r="G49" s="118" t="s">
        <v>746</v>
      </c>
      <c r="H49" s="115">
        <v>61.57</v>
      </c>
    </row>
    <row r="50" spans="1:8" x14ac:dyDescent="0.25">
      <c r="A50" s="106" t="s">
        <v>660</v>
      </c>
      <c r="B50" s="107">
        <v>41324</v>
      </c>
      <c r="C50" s="108">
        <v>4</v>
      </c>
      <c r="D50" s="108" t="s">
        <v>576</v>
      </c>
      <c r="E50" s="108" t="s">
        <v>661</v>
      </c>
      <c r="F50" s="109">
        <v>11725.95</v>
      </c>
      <c r="G50" s="117" t="s">
        <v>732</v>
      </c>
      <c r="H50" s="110">
        <v>781.73</v>
      </c>
    </row>
    <row r="51" spans="1:8" x14ac:dyDescent="0.25">
      <c r="A51" s="111" t="s">
        <v>662</v>
      </c>
      <c r="B51" s="112">
        <v>41324</v>
      </c>
      <c r="C51" s="113">
        <v>4</v>
      </c>
      <c r="D51" s="113" t="s">
        <v>576</v>
      </c>
      <c r="E51" s="113" t="s">
        <v>663</v>
      </c>
      <c r="F51" s="114">
        <v>3201.64</v>
      </c>
      <c r="G51" s="118" t="s">
        <v>747</v>
      </c>
      <c r="H51" s="115">
        <v>61.57</v>
      </c>
    </row>
    <row r="52" spans="1:8" x14ac:dyDescent="0.25">
      <c r="A52" s="106" t="s">
        <v>664</v>
      </c>
      <c r="B52" s="107">
        <v>41326</v>
      </c>
      <c r="C52" s="108">
        <v>4</v>
      </c>
      <c r="D52" s="108" t="s">
        <v>576</v>
      </c>
      <c r="E52" s="108" t="s">
        <v>665</v>
      </c>
      <c r="F52" s="109">
        <v>609.74</v>
      </c>
      <c r="G52" s="117" t="s">
        <v>727</v>
      </c>
      <c r="H52" s="110">
        <v>14.18</v>
      </c>
    </row>
    <row r="53" spans="1:8" x14ac:dyDescent="0.25">
      <c r="A53" s="111" t="s">
        <v>666</v>
      </c>
      <c r="B53" s="112">
        <v>41326</v>
      </c>
      <c r="C53" s="113">
        <v>4</v>
      </c>
      <c r="D53" s="113" t="s">
        <v>601</v>
      </c>
      <c r="E53" s="113" t="s">
        <v>667</v>
      </c>
      <c r="F53" s="114">
        <v>3067.26</v>
      </c>
      <c r="G53" s="118" t="s">
        <v>731</v>
      </c>
      <c r="H53" s="115">
        <v>45.78</v>
      </c>
    </row>
    <row r="54" spans="1:8" x14ac:dyDescent="0.25">
      <c r="A54" s="106" t="s">
        <v>668</v>
      </c>
      <c r="B54" s="107">
        <v>41327</v>
      </c>
      <c r="C54" s="108">
        <v>4</v>
      </c>
      <c r="D54" s="108" t="s">
        <v>615</v>
      </c>
      <c r="E54" s="108" t="s">
        <v>669</v>
      </c>
      <c r="F54" s="109">
        <v>3201.64</v>
      </c>
      <c r="G54" s="117" t="s">
        <v>747</v>
      </c>
      <c r="H54" s="110">
        <v>61.57</v>
      </c>
    </row>
    <row r="55" spans="1:8" x14ac:dyDescent="0.25">
      <c r="A55" s="111" t="s">
        <v>670</v>
      </c>
      <c r="B55" s="112">
        <v>41330</v>
      </c>
      <c r="C55" s="113">
        <v>4</v>
      </c>
      <c r="D55" s="113" t="s">
        <v>576</v>
      </c>
      <c r="E55" s="113" t="s">
        <v>646</v>
      </c>
      <c r="F55" s="114">
        <v>20776.36</v>
      </c>
      <c r="G55" s="118" t="s">
        <v>722</v>
      </c>
      <c r="H55" s="115">
        <v>472.19</v>
      </c>
    </row>
    <row r="56" spans="1:8" x14ac:dyDescent="0.25">
      <c r="A56" s="106" t="s">
        <v>671</v>
      </c>
      <c r="B56" s="107">
        <v>41330</v>
      </c>
      <c r="C56" s="108">
        <v>4</v>
      </c>
      <c r="D56" s="108" t="s">
        <v>581</v>
      </c>
      <c r="E56" s="108" t="s">
        <v>582</v>
      </c>
      <c r="F56" s="109">
        <v>3201.64</v>
      </c>
      <c r="G56" s="117" t="s">
        <v>747</v>
      </c>
      <c r="H56" s="110">
        <v>61.57</v>
      </c>
    </row>
    <row r="57" spans="1:8" x14ac:dyDescent="0.25">
      <c r="A57" s="111" t="s">
        <v>672</v>
      </c>
      <c r="B57" s="112">
        <v>41332</v>
      </c>
      <c r="C57" s="113">
        <v>4</v>
      </c>
      <c r="D57" s="113" t="s">
        <v>581</v>
      </c>
      <c r="E57" s="113" t="s">
        <v>582</v>
      </c>
      <c r="F57" s="114">
        <v>5448</v>
      </c>
      <c r="G57" s="118" t="s">
        <v>720</v>
      </c>
      <c r="H57" s="115">
        <v>108.96</v>
      </c>
    </row>
    <row r="58" spans="1:8" x14ac:dyDescent="0.25">
      <c r="A58" s="106" t="s">
        <v>673</v>
      </c>
      <c r="B58" s="107">
        <v>41333</v>
      </c>
      <c r="C58" s="108">
        <v>4</v>
      </c>
      <c r="D58" s="108" t="s">
        <v>601</v>
      </c>
      <c r="E58" s="108" t="s">
        <v>667</v>
      </c>
      <c r="F58" s="109">
        <v>2563.6799999999998</v>
      </c>
      <c r="G58" s="117" t="s">
        <v>746</v>
      </c>
      <c r="H58" s="110">
        <v>45.78</v>
      </c>
    </row>
    <row r="59" spans="1:8" x14ac:dyDescent="0.25">
      <c r="A59" s="111" t="s">
        <v>674</v>
      </c>
      <c r="B59" s="112">
        <v>41334</v>
      </c>
      <c r="C59" s="113">
        <v>4</v>
      </c>
      <c r="D59" s="113" t="s">
        <v>601</v>
      </c>
      <c r="E59" s="113" t="s">
        <v>675</v>
      </c>
      <c r="F59" s="114">
        <v>989.34</v>
      </c>
      <c r="G59" s="118" t="s">
        <v>738</v>
      </c>
      <c r="H59" s="115">
        <v>29.98</v>
      </c>
    </row>
    <row r="60" spans="1:8" x14ac:dyDescent="0.25">
      <c r="A60" s="106" t="s">
        <v>676</v>
      </c>
      <c r="B60" s="107">
        <v>41334</v>
      </c>
      <c r="C60" s="108">
        <v>4</v>
      </c>
      <c r="D60" s="108" t="s">
        <v>585</v>
      </c>
      <c r="E60" s="108" t="s">
        <v>677</v>
      </c>
      <c r="F60" s="109">
        <v>1831.2</v>
      </c>
      <c r="G60" s="117" t="s">
        <v>748</v>
      </c>
      <c r="H60" s="110">
        <v>45.78</v>
      </c>
    </row>
    <row r="61" spans="1:8" x14ac:dyDescent="0.25">
      <c r="A61" s="111" t="s">
        <v>678</v>
      </c>
      <c r="B61" s="112">
        <v>41337</v>
      </c>
      <c r="C61" s="113">
        <v>4</v>
      </c>
      <c r="D61" s="113" t="s">
        <v>576</v>
      </c>
      <c r="E61" s="113" t="s">
        <v>679</v>
      </c>
      <c r="F61" s="114">
        <v>4685.28</v>
      </c>
      <c r="G61" s="118" t="s">
        <v>727</v>
      </c>
      <c r="H61" s="115">
        <v>108.96</v>
      </c>
    </row>
    <row r="62" spans="1:8" x14ac:dyDescent="0.25">
      <c r="A62" s="106" t="s">
        <v>680</v>
      </c>
      <c r="B62" s="107">
        <v>41338</v>
      </c>
      <c r="C62" s="108">
        <v>4</v>
      </c>
      <c r="D62" s="108" t="s">
        <v>585</v>
      </c>
      <c r="E62" s="108" t="s">
        <v>621</v>
      </c>
      <c r="F62" s="109">
        <v>2426.34</v>
      </c>
      <c r="G62" s="117" t="s">
        <v>749</v>
      </c>
      <c r="H62" s="110">
        <v>45.78</v>
      </c>
    </row>
    <row r="63" spans="1:8" x14ac:dyDescent="0.25">
      <c r="A63" s="111" t="s">
        <v>681</v>
      </c>
      <c r="B63" s="112">
        <v>41339</v>
      </c>
      <c r="C63" s="113">
        <v>4</v>
      </c>
      <c r="D63" s="113" t="s">
        <v>581</v>
      </c>
      <c r="E63" s="113" t="s">
        <v>625</v>
      </c>
      <c r="F63" s="114">
        <v>2472.12</v>
      </c>
      <c r="G63" s="118" t="s">
        <v>750</v>
      </c>
      <c r="H63" s="115">
        <v>45.78</v>
      </c>
    </row>
    <row r="64" spans="1:8" x14ac:dyDescent="0.25">
      <c r="A64" s="106" t="s">
        <v>682</v>
      </c>
      <c r="B64" s="107">
        <v>41346</v>
      </c>
      <c r="C64" s="108">
        <v>4</v>
      </c>
      <c r="D64" s="108" t="s">
        <v>601</v>
      </c>
      <c r="E64" s="108" t="s">
        <v>657</v>
      </c>
      <c r="F64" s="109">
        <v>18504.52</v>
      </c>
      <c r="G64" s="117" t="s">
        <v>751</v>
      </c>
      <c r="H64" s="110">
        <v>298.45999999999998</v>
      </c>
    </row>
    <row r="65" spans="1:8" x14ac:dyDescent="0.25">
      <c r="A65" s="111" t="s">
        <v>683</v>
      </c>
      <c r="B65" s="112">
        <v>41347</v>
      </c>
      <c r="C65" s="113">
        <v>4</v>
      </c>
      <c r="D65" s="113" t="s">
        <v>601</v>
      </c>
      <c r="E65" s="113" t="s">
        <v>639</v>
      </c>
      <c r="F65" s="114">
        <v>2832.22</v>
      </c>
      <c r="G65" s="118" t="s">
        <v>726</v>
      </c>
      <c r="H65" s="115">
        <v>61.57</v>
      </c>
    </row>
    <row r="66" spans="1:8" x14ac:dyDescent="0.25">
      <c r="A66" s="106" t="s">
        <v>684</v>
      </c>
      <c r="B66" s="107">
        <v>41348</v>
      </c>
      <c r="C66" s="108">
        <v>4</v>
      </c>
      <c r="D66" s="108" t="s">
        <v>601</v>
      </c>
      <c r="E66" s="108" t="s">
        <v>675</v>
      </c>
      <c r="F66" s="109">
        <v>4394.88</v>
      </c>
      <c r="G66" s="117" t="s">
        <v>752</v>
      </c>
      <c r="H66" s="110">
        <v>45.78</v>
      </c>
    </row>
    <row r="67" spans="1:8" x14ac:dyDescent="0.25">
      <c r="A67" s="111" t="s">
        <v>685</v>
      </c>
      <c r="B67" s="112">
        <v>41353</v>
      </c>
      <c r="C67" s="113">
        <v>4</v>
      </c>
      <c r="D67" s="113" t="s">
        <v>585</v>
      </c>
      <c r="E67" s="113" t="s">
        <v>677</v>
      </c>
      <c r="F67" s="114">
        <v>538.84</v>
      </c>
      <c r="G67" s="118" t="s">
        <v>753</v>
      </c>
      <c r="H67" s="115">
        <v>14.18</v>
      </c>
    </row>
    <row r="68" spans="1:8" x14ac:dyDescent="0.25">
      <c r="A68" s="106" t="s">
        <v>686</v>
      </c>
      <c r="B68" s="107">
        <v>41358</v>
      </c>
      <c r="C68" s="108">
        <v>4</v>
      </c>
      <c r="D68" s="108" t="s">
        <v>615</v>
      </c>
      <c r="E68" s="108" t="s">
        <v>687</v>
      </c>
      <c r="F68" s="109">
        <v>1779.05</v>
      </c>
      <c r="G68" s="117" t="s">
        <v>740</v>
      </c>
      <c r="H68" s="110">
        <v>77.349999999999994</v>
      </c>
    </row>
    <row r="69" spans="1:8" x14ac:dyDescent="0.25">
      <c r="A69" s="111" t="s">
        <v>688</v>
      </c>
      <c r="B69" s="112">
        <v>41358</v>
      </c>
      <c r="C69" s="113">
        <v>4</v>
      </c>
      <c r="D69" s="113" t="s">
        <v>576</v>
      </c>
      <c r="E69" s="113" t="s">
        <v>607</v>
      </c>
      <c r="F69" s="114">
        <v>8759.1</v>
      </c>
      <c r="G69" s="118" t="s">
        <v>727</v>
      </c>
      <c r="H69" s="115">
        <v>203.7</v>
      </c>
    </row>
    <row r="70" spans="1:8" x14ac:dyDescent="0.25">
      <c r="A70" s="106" t="s">
        <v>689</v>
      </c>
      <c r="B70" s="107">
        <v>41360</v>
      </c>
      <c r="C70" s="108">
        <v>4</v>
      </c>
      <c r="D70" s="108" t="s">
        <v>615</v>
      </c>
      <c r="E70" s="108" t="s">
        <v>690</v>
      </c>
      <c r="F70" s="109">
        <v>2893.79</v>
      </c>
      <c r="G70" s="117" t="s">
        <v>754</v>
      </c>
      <c r="H70" s="110">
        <v>61.57</v>
      </c>
    </row>
    <row r="71" spans="1:8" x14ac:dyDescent="0.25">
      <c r="A71" s="111" t="s">
        <v>691</v>
      </c>
      <c r="B71" s="112">
        <v>41360</v>
      </c>
      <c r="C71" s="113">
        <v>4</v>
      </c>
      <c r="D71" s="113" t="s">
        <v>601</v>
      </c>
      <c r="E71" s="113" t="s">
        <v>631</v>
      </c>
      <c r="F71" s="114">
        <v>19101.439999999999</v>
      </c>
      <c r="G71" s="118" t="s">
        <v>755</v>
      </c>
      <c r="H71" s="115">
        <v>298.45999999999998</v>
      </c>
    </row>
    <row r="72" spans="1:8" x14ac:dyDescent="0.25">
      <c r="A72" s="106" t="s">
        <v>692</v>
      </c>
      <c r="B72" s="107">
        <v>41362</v>
      </c>
      <c r="C72" s="108">
        <v>4</v>
      </c>
      <c r="D72" s="108" t="s">
        <v>615</v>
      </c>
      <c r="E72" s="108" t="s">
        <v>690</v>
      </c>
      <c r="F72" s="109">
        <v>4467.3599999999997</v>
      </c>
      <c r="G72" s="117" t="s">
        <v>756</v>
      </c>
      <c r="H72" s="110">
        <v>108.96</v>
      </c>
    </row>
    <row r="73" spans="1:8" x14ac:dyDescent="0.25">
      <c r="A73" s="111" t="s">
        <v>693</v>
      </c>
      <c r="B73" s="112">
        <v>41277</v>
      </c>
      <c r="C73" s="113">
        <v>4</v>
      </c>
      <c r="D73" s="113" t="s">
        <v>601</v>
      </c>
      <c r="E73" s="113" t="s">
        <v>613</v>
      </c>
      <c r="F73" s="114">
        <v>4690.38</v>
      </c>
      <c r="G73" s="118" t="s">
        <v>757</v>
      </c>
      <c r="H73" s="115">
        <v>781.73</v>
      </c>
    </row>
    <row r="74" spans="1:8" x14ac:dyDescent="0.25">
      <c r="A74" s="106" t="s">
        <v>694</v>
      </c>
      <c r="B74" s="107">
        <v>41285</v>
      </c>
      <c r="C74" s="108">
        <v>4</v>
      </c>
      <c r="D74" s="108" t="s">
        <v>601</v>
      </c>
      <c r="E74" s="108" t="s">
        <v>631</v>
      </c>
      <c r="F74" s="109">
        <v>3908.65</v>
      </c>
      <c r="G74" s="117" t="s">
        <v>758</v>
      </c>
      <c r="H74" s="110">
        <v>781.73</v>
      </c>
    </row>
    <row r="75" spans="1:8" x14ac:dyDescent="0.25">
      <c r="A75" s="111" t="s">
        <v>695</v>
      </c>
      <c r="B75" s="112">
        <v>41288</v>
      </c>
      <c r="C75" s="113">
        <v>4</v>
      </c>
      <c r="D75" s="113" t="s">
        <v>615</v>
      </c>
      <c r="E75" s="113" t="s">
        <v>633</v>
      </c>
      <c r="F75" s="114">
        <v>3908.65</v>
      </c>
      <c r="G75" s="118" t="s">
        <v>758</v>
      </c>
      <c r="H75" s="115">
        <v>781.73</v>
      </c>
    </row>
    <row r="76" spans="1:8" x14ac:dyDescent="0.25">
      <c r="A76" s="106" t="s">
        <v>696</v>
      </c>
      <c r="B76" s="107">
        <v>41299</v>
      </c>
      <c r="C76" s="108">
        <v>4</v>
      </c>
      <c r="D76" s="108" t="s">
        <v>585</v>
      </c>
      <c r="E76" s="108" t="s">
        <v>597</v>
      </c>
      <c r="F76" s="109">
        <v>3908.65</v>
      </c>
      <c r="G76" s="117" t="s">
        <v>758</v>
      </c>
      <c r="H76" s="110">
        <v>781.73</v>
      </c>
    </row>
    <row r="77" spans="1:8" x14ac:dyDescent="0.25">
      <c r="A77" s="111" t="s">
        <v>697</v>
      </c>
      <c r="B77" s="112">
        <v>41306</v>
      </c>
      <c r="C77" s="113">
        <v>4</v>
      </c>
      <c r="D77" s="113" t="s">
        <v>581</v>
      </c>
      <c r="E77" s="113" t="s">
        <v>582</v>
      </c>
      <c r="F77" s="114">
        <v>2060.1</v>
      </c>
      <c r="G77" s="118" t="s">
        <v>724</v>
      </c>
      <c r="H77" s="115">
        <v>45.78</v>
      </c>
    </row>
    <row r="78" spans="1:8" x14ac:dyDescent="0.25">
      <c r="A78" s="106" t="s">
        <v>698</v>
      </c>
      <c r="B78" s="107">
        <v>41316</v>
      </c>
      <c r="C78" s="108">
        <v>4</v>
      </c>
      <c r="D78" s="108" t="s">
        <v>581</v>
      </c>
      <c r="E78" s="108" t="s">
        <v>699</v>
      </c>
      <c r="F78" s="109">
        <v>2014.32</v>
      </c>
      <c r="G78" s="117" t="s">
        <v>722</v>
      </c>
      <c r="H78" s="110">
        <v>45.78</v>
      </c>
    </row>
    <row r="79" spans="1:8" x14ac:dyDescent="0.25">
      <c r="A79" s="111" t="s">
        <v>700</v>
      </c>
      <c r="B79" s="112">
        <v>41326</v>
      </c>
      <c r="C79" s="113">
        <v>4</v>
      </c>
      <c r="D79" s="113" t="s">
        <v>601</v>
      </c>
      <c r="E79" s="113" t="s">
        <v>613</v>
      </c>
      <c r="F79" s="114">
        <v>1169.22</v>
      </c>
      <c r="G79" s="118" t="s">
        <v>759</v>
      </c>
      <c r="H79" s="115">
        <v>29.98</v>
      </c>
    </row>
    <row r="80" spans="1:8" x14ac:dyDescent="0.25">
      <c r="A80" s="106" t="s">
        <v>701</v>
      </c>
      <c r="B80" s="107">
        <v>41330</v>
      </c>
      <c r="C80" s="108">
        <v>4</v>
      </c>
      <c r="D80" s="108" t="s">
        <v>601</v>
      </c>
      <c r="E80" s="108" t="s">
        <v>675</v>
      </c>
      <c r="F80" s="109">
        <v>20892.2</v>
      </c>
      <c r="G80" s="117" t="s">
        <v>760</v>
      </c>
      <c r="H80" s="110">
        <v>298.45999999999998</v>
      </c>
    </row>
    <row r="81" spans="1:8" x14ac:dyDescent="0.25">
      <c r="A81" s="111" t="s">
        <v>702</v>
      </c>
      <c r="B81" s="112">
        <v>41331</v>
      </c>
      <c r="C81" s="113">
        <v>4</v>
      </c>
      <c r="D81" s="113" t="s">
        <v>581</v>
      </c>
      <c r="E81" s="113" t="s">
        <v>625</v>
      </c>
      <c r="F81" s="114">
        <v>5121.12</v>
      </c>
      <c r="G81" s="118" t="s">
        <v>754</v>
      </c>
      <c r="H81" s="115">
        <v>108.96</v>
      </c>
    </row>
    <row r="82" spans="1:8" x14ac:dyDescent="0.25">
      <c r="A82" s="106" t="s">
        <v>703</v>
      </c>
      <c r="B82" s="107">
        <v>41332</v>
      </c>
      <c r="C82" s="108">
        <v>4</v>
      </c>
      <c r="D82" s="108" t="s">
        <v>601</v>
      </c>
      <c r="E82" s="108" t="s">
        <v>675</v>
      </c>
      <c r="F82" s="109">
        <v>4990.0200000000004</v>
      </c>
      <c r="G82" s="117" t="s">
        <v>761</v>
      </c>
      <c r="H82" s="110">
        <v>45.78</v>
      </c>
    </row>
    <row r="83" spans="1:8" x14ac:dyDescent="0.25">
      <c r="A83" s="111" t="s">
        <v>704</v>
      </c>
      <c r="B83" s="112">
        <v>41333</v>
      </c>
      <c r="C83" s="113">
        <v>4</v>
      </c>
      <c r="D83" s="113" t="s">
        <v>581</v>
      </c>
      <c r="E83" s="113" t="s">
        <v>705</v>
      </c>
      <c r="F83" s="114">
        <v>20776.36</v>
      </c>
      <c r="G83" s="118" t="s">
        <v>722</v>
      </c>
      <c r="H83" s="115">
        <v>472.19</v>
      </c>
    </row>
    <row r="84" spans="1:8" x14ac:dyDescent="0.25">
      <c r="A84" s="106" t="s">
        <v>706</v>
      </c>
      <c r="B84" s="107">
        <v>41333</v>
      </c>
      <c r="C84" s="108">
        <v>4</v>
      </c>
      <c r="D84" s="108" t="s">
        <v>585</v>
      </c>
      <c r="E84" s="108" t="s">
        <v>586</v>
      </c>
      <c r="F84" s="109">
        <v>2701.02</v>
      </c>
      <c r="G84" s="117" t="s">
        <v>744</v>
      </c>
      <c r="H84" s="110">
        <v>45.78</v>
      </c>
    </row>
    <row r="85" spans="1:8" x14ac:dyDescent="0.25">
      <c r="A85" s="111" t="s">
        <v>707</v>
      </c>
      <c r="B85" s="112">
        <v>41334</v>
      </c>
      <c r="C85" s="113">
        <v>4</v>
      </c>
      <c r="D85" s="113" t="s">
        <v>585</v>
      </c>
      <c r="E85" s="113" t="s">
        <v>708</v>
      </c>
      <c r="F85" s="114">
        <v>35496.370000000003</v>
      </c>
      <c r="G85" s="118" t="s">
        <v>762</v>
      </c>
      <c r="H85" s="115">
        <v>266.89</v>
      </c>
    </row>
    <row r="86" spans="1:8" x14ac:dyDescent="0.25">
      <c r="A86" s="106" t="s">
        <v>709</v>
      </c>
      <c r="B86" s="107">
        <v>41337</v>
      </c>
      <c r="C86" s="108">
        <v>4</v>
      </c>
      <c r="D86" s="108" t="s">
        <v>576</v>
      </c>
      <c r="E86" s="108" t="s">
        <v>665</v>
      </c>
      <c r="F86" s="109">
        <v>1779.05</v>
      </c>
      <c r="G86" s="117" t="s">
        <v>740</v>
      </c>
      <c r="H86" s="110">
        <v>77.349999999999994</v>
      </c>
    </row>
    <row r="87" spans="1:8" x14ac:dyDescent="0.25">
      <c r="A87" s="111" t="s">
        <v>710</v>
      </c>
      <c r="B87" s="112">
        <v>41348</v>
      </c>
      <c r="C87" s="113">
        <v>4</v>
      </c>
      <c r="D87" s="113" t="s">
        <v>615</v>
      </c>
      <c r="E87" s="113" t="s">
        <v>711</v>
      </c>
      <c r="F87" s="114">
        <v>7035.57</v>
      </c>
      <c r="G87" s="118" t="s">
        <v>763</v>
      </c>
      <c r="H87" s="115">
        <v>781.73</v>
      </c>
    </row>
    <row r="88" spans="1:8" x14ac:dyDescent="0.25">
      <c r="A88" s="106" t="s">
        <v>712</v>
      </c>
      <c r="B88" s="107">
        <v>41351</v>
      </c>
      <c r="C88" s="108">
        <v>4</v>
      </c>
      <c r="D88" s="108" t="s">
        <v>601</v>
      </c>
      <c r="E88" s="108" t="s">
        <v>657</v>
      </c>
      <c r="F88" s="109">
        <v>3908.65</v>
      </c>
      <c r="G88" s="117" t="s">
        <v>758</v>
      </c>
      <c r="H88" s="110">
        <v>781.73</v>
      </c>
    </row>
    <row r="89" spans="1:8" x14ac:dyDescent="0.25">
      <c r="A89" s="111" t="s">
        <v>713</v>
      </c>
      <c r="B89" s="112">
        <v>41352</v>
      </c>
      <c r="C89" s="113">
        <v>4</v>
      </c>
      <c r="D89" s="113" t="s">
        <v>615</v>
      </c>
      <c r="E89" s="113" t="s">
        <v>669</v>
      </c>
      <c r="F89" s="114">
        <v>929.38</v>
      </c>
      <c r="G89" s="118" t="s">
        <v>764</v>
      </c>
      <c r="H89" s="115">
        <v>29.98</v>
      </c>
    </row>
    <row r="90" spans="1:8" x14ac:dyDescent="0.25">
      <c r="A90" s="106" t="s">
        <v>714</v>
      </c>
      <c r="B90" s="107">
        <v>41352</v>
      </c>
      <c r="C90" s="108">
        <v>4</v>
      </c>
      <c r="D90" s="108" t="s">
        <v>615</v>
      </c>
      <c r="E90" s="108" t="s">
        <v>711</v>
      </c>
      <c r="F90" s="109">
        <v>2701.02</v>
      </c>
      <c r="G90" s="117" t="s">
        <v>744</v>
      </c>
      <c r="H90" s="110">
        <v>45.78</v>
      </c>
    </row>
    <row r="91" spans="1:8" x14ac:dyDescent="0.25">
      <c r="A91" s="111" t="s">
        <v>715</v>
      </c>
      <c r="B91" s="112">
        <v>41354</v>
      </c>
      <c r="C91" s="113">
        <v>4</v>
      </c>
      <c r="D91" s="113" t="s">
        <v>615</v>
      </c>
      <c r="E91" s="113" t="s">
        <v>690</v>
      </c>
      <c r="F91" s="114">
        <v>14870.1</v>
      </c>
      <c r="G91" s="118" t="s">
        <v>765</v>
      </c>
      <c r="H91" s="115">
        <v>203.7</v>
      </c>
    </row>
    <row r="92" spans="1:8" x14ac:dyDescent="0.25">
      <c r="A92" s="106" t="s">
        <v>716</v>
      </c>
      <c r="B92" s="107">
        <v>41290</v>
      </c>
      <c r="C92" s="108">
        <v>4</v>
      </c>
      <c r="D92" s="108" t="s">
        <v>585</v>
      </c>
      <c r="E92" s="108" t="s">
        <v>586</v>
      </c>
      <c r="F92" s="109">
        <v>1169.22</v>
      </c>
      <c r="G92" s="117" t="s">
        <v>759</v>
      </c>
      <c r="H92" s="110">
        <v>29.98</v>
      </c>
    </row>
    <row r="93" spans="1:8" x14ac:dyDescent="0.25">
      <c r="G93"/>
    </row>
    <row r="94" spans="1:8" x14ac:dyDescent="0.25">
      <c r="G94"/>
    </row>
    <row r="95" spans="1:8" x14ac:dyDescent="0.25">
      <c r="G95"/>
    </row>
    <row r="96" spans="1:8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  <row r="1064" spans="7:7" x14ac:dyDescent="0.25">
      <c r="G1064"/>
    </row>
    <row r="1065" spans="7:7" x14ac:dyDescent="0.25">
      <c r="G1065"/>
    </row>
    <row r="1066" spans="7:7" x14ac:dyDescent="0.25">
      <c r="G1066"/>
    </row>
    <row r="1067" spans="7:7" x14ac:dyDescent="0.25">
      <c r="G1067"/>
    </row>
    <row r="1068" spans="7:7" x14ac:dyDescent="0.25">
      <c r="G1068"/>
    </row>
    <row r="1069" spans="7:7" x14ac:dyDescent="0.25">
      <c r="G1069"/>
    </row>
    <row r="1070" spans="7:7" x14ac:dyDescent="0.25">
      <c r="G1070"/>
    </row>
    <row r="1071" spans="7:7" x14ac:dyDescent="0.25">
      <c r="G1071"/>
    </row>
    <row r="1072" spans="7:7" x14ac:dyDescent="0.25">
      <c r="G1072"/>
    </row>
    <row r="1073" spans="7:7" x14ac:dyDescent="0.25">
      <c r="G1073"/>
    </row>
    <row r="1074" spans="7:7" x14ac:dyDescent="0.25">
      <c r="G1074"/>
    </row>
    <row r="1075" spans="7:7" x14ac:dyDescent="0.25">
      <c r="G1075"/>
    </row>
    <row r="1076" spans="7:7" x14ac:dyDescent="0.25">
      <c r="G1076"/>
    </row>
    <row r="1077" spans="7:7" x14ac:dyDescent="0.25">
      <c r="G1077"/>
    </row>
    <row r="1078" spans="7:7" x14ac:dyDescent="0.25">
      <c r="G1078"/>
    </row>
    <row r="1079" spans="7:7" x14ac:dyDescent="0.25">
      <c r="G1079"/>
    </row>
    <row r="1080" spans="7:7" x14ac:dyDescent="0.25">
      <c r="G1080"/>
    </row>
    <row r="1081" spans="7:7" x14ac:dyDescent="0.25">
      <c r="G1081"/>
    </row>
    <row r="1082" spans="7:7" x14ac:dyDescent="0.25">
      <c r="G1082"/>
    </row>
    <row r="1083" spans="7:7" x14ac:dyDescent="0.25">
      <c r="G1083"/>
    </row>
    <row r="1084" spans="7:7" x14ac:dyDescent="0.25">
      <c r="G1084"/>
    </row>
    <row r="1085" spans="7:7" x14ac:dyDescent="0.25">
      <c r="G1085"/>
    </row>
    <row r="1086" spans="7:7" x14ac:dyDescent="0.25">
      <c r="G1086"/>
    </row>
    <row r="1087" spans="7:7" x14ac:dyDescent="0.25">
      <c r="G1087"/>
    </row>
    <row r="1088" spans="7:7" x14ac:dyDescent="0.25">
      <c r="G1088"/>
    </row>
    <row r="1089" spans="7:7" x14ac:dyDescent="0.25">
      <c r="G1089"/>
    </row>
    <row r="1090" spans="7:7" x14ac:dyDescent="0.25">
      <c r="G1090"/>
    </row>
    <row r="1091" spans="7:7" x14ac:dyDescent="0.25">
      <c r="G1091"/>
    </row>
    <row r="1092" spans="7:7" x14ac:dyDescent="0.25">
      <c r="G1092"/>
    </row>
    <row r="1093" spans="7:7" x14ac:dyDescent="0.25">
      <c r="G1093"/>
    </row>
    <row r="1094" spans="7:7" x14ac:dyDescent="0.25">
      <c r="G1094"/>
    </row>
    <row r="1095" spans="7:7" x14ac:dyDescent="0.25">
      <c r="G1095"/>
    </row>
    <row r="1096" spans="7:7" x14ac:dyDescent="0.25">
      <c r="G1096"/>
    </row>
    <row r="1097" spans="7:7" x14ac:dyDescent="0.25">
      <c r="G1097"/>
    </row>
    <row r="1098" spans="7:7" x14ac:dyDescent="0.25">
      <c r="G1098"/>
    </row>
    <row r="1099" spans="7:7" x14ac:dyDescent="0.25">
      <c r="G1099"/>
    </row>
    <row r="1100" spans="7:7" x14ac:dyDescent="0.25">
      <c r="G1100"/>
    </row>
    <row r="1101" spans="7:7" x14ac:dyDescent="0.25">
      <c r="G1101"/>
    </row>
    <row r="1102" spans="7:7" x14ac:dyDescent="0.25">
      <c r="G1102"/>
    </row>
    <row r="1103" spans="7:7" x14ac:dyDescent="0.25">
      <c r="G1103"/>
    </row>
    <row r="1104" spans="7:7" x14ac:dyDescent="0.25">
      <c r="G1104"/>
    </row>
    <row r="1105" spans="7:7" x14ac:dyDescent="0.25">
      <c r="G1105"/>
    </row>
    <row r="1106" spans="7:7" x14ac:dyDescent="0.25">
      <c r="G1106"/>
    </row>
    <row r="1107" spans="7:7" x14ac:dyDescent="0.25">
      <c r="G1107"/>
    </row>
    <row r="1108" spans="7:7" x14ac:dyDescent="0.25">
      <c r="G1108"/>
    </row>
    <row r="1109" spans="7:7" x14ac:dyDescent="0.25">
      <c r="G1109"/>
    </row>
    <row r="1110" spans="7:7" x14ac:dyDescent="0.25">
      <c r="G1110"/>
    </row>
    <row r="1111" spans="7:7" x14ac:dyDescent="0.25">
      <c r="G1111"/>
    </row>
    <row r="1112" spans="7:7" x14ac:dyDescent="0.25">
      <c r="G1112"/>
    </row>
    <row r="1113" spans="7:7" x14ac:dyDescent="0.25">
      <c r="G1113"/>
    </row>
    <row r="1114" spans="7:7" x14ac:dyDescent="0.25">
      <c r="G1114"/>
    </row>
    <row r="1115" spans="7:7" x14ac:dyDescent="0.25">
      <c r="G1115"/>
    </row>
    <row r="1116" spans="7:7" x14ac:dyDescent="0.25">
      <c r="G1116"/>
    </row>
    <row r="1117" spans="7:7" x14ac:dyDescent="0.25">
      <c r="G1117"/>
    </row>
    <row r="1118" spans="7:7" x14ac:dyDescent="0.25">
      <c r="G1118"/>
    </row>
    <row r="1119" spans="7:7" x14ac:dyDescent="0.25">
      <c r="G1119"/>
    </row>
    <row r="1120" spans="7:7" x14ac:dyDescent="0.25">
      <c r="G1120"/>
    </row>
    <row r="1121" spans="7:7" x14ac:dyDescent="0.25">
      <c r="G1121"/>
    </row>
    <row r="1122" spans="7:7" x14ac:dyDescent="0.25">
      <c r="G1122"/>
    </row>
    <row r="1123" spans="7:7" x14ac:dyDescent="0.25">
      <c r="G1123"/>
    </row>
    <row r="1124" spans="7:7" x14ac:dyDescent="0.25">
      <c r="G1124"/>
    </row>
    <row r="1125" spans="7:7" x14ac:dyDescent="0.25">
      <c r="G1125"/>
    </row>
    <row r="1126" spans="7:7" x14ac:dyDescent="0.25">
      <c r="G1126"/>
    </row>
    <row r="1127" spans="7:7" x14ac:dyDescent="0.25">
      <c r="G1127"/>
    </row>
    <row r="1128" spans="7:7" x14ac:dyDescent="0.25">
      <c r="G1128"/>
    </row>
    <row r="1129" spans="7:7" x14ac:dyDescent="0.25">
      <c r="G1129"/>
    </row>
    <row r="1130" spans="7:7" x14ac:dyDescent="0.25">
      <c r="G1130"/>
    </row>
    <row r="1131" spans="7:7" x14ac:dyDescent="0.25">
      <c r="G1131"/>
    </row>
    <row r="1132" spans="7:7" x14ac:dyDescent="0.25">
      <c r="G1132"/>
    </row>
    <row r="1133" spans="7:7" x14ac:dyDescent="0.25">
      <c r="G1133"/>
    </row>
    <row r="1134" spans="7:7" x14ac:dyDescent="0.25">
      <c r="G1134"/>
    </row>
    <row r="1135" spans="7:7" x14ac:dyDescent="0.25">
      <c r="G1135"/>
    </row>
    <row r="1136" spans="7:7" x14ac:dyDescent="0.25">
      <c r="G1136"/>
    </row>
    <row r="1137" spans="7:7" x14ac:dyDescent="0.25">
      <c r="G1137"/>
    </row>
    <row r="1138" spans="7:7" x14ac:dyDescent="0.25">
      <c r="G1138"/>
    </row>
    <row r="1139" spans="7:7" x14ac:dyDescent="0.25">
      <c r="G1139"/>
    </row>
    <row r="1140" spans="7:7" x14ac:dyDescent="0.25">
      <c r="G1140"/>
    </row>
    <row r="1141" spans="7:7" x14ac:dyDescent="0.25">
      <c r="G1141"/>
    </row>
    <row r="1142" spans="7:7" x14ac:dyDescent="0.25">
      <c r="G1142"/>
    </row>
    <row r="1143" spans="7:7" x14ac:dyDescent="0.25">
      <c r="G1143"/>
    </row>
    <row r="1144" spans="7:7" x14ac:dyDescent="0.25">
      <c r="G1144"/>
    </row>
    <row r="1145" spans="7:7" x14ac:dyDescent="0.25">
      <c r="G1145"/>
    </row>
    <row r="1146" spans="7:7" x14ac:dyDescent="0.25">
      <c r="G1146"/>
    </row>
    <row r="1147" spans="7:7" x14ac:dyDescent="0.25">
      <c r="G1147"/>
    </row>
    <row r="1148" spans="7:7" x14ac:dyDescent="0.25">
      <c r="G1148"/>
    </row>
    <row r="1149" spans="7:7" x14ac:dyDescent="0.25">
      <c r="G1149"/>
    </row>
    <row r="1150" spans="7:7" x14ac:dyDescent="0.25">
      <c r="G1150"/>
    </row>
    <row r="1151" spans="7:7" x14ac:dyDescent="0.25">
      <c r="G1151"/>
    </row>
    <row r="1152" spans="7:7" x14ac:dyDescent="0.25">
      <c r="G1152"/>
    </row>
    <row r="1153" spans="7:7" x14ac:dyDescent="0.25">
      <c r="G1153"/>
    </row>
    <row r="1154" spans="7:7" x14ac:dyDescent="0.25">
      <c r="G1154"/>
    </row>
    <row r="1155" spans="7:7" x14ac:dyDescent="0.25">
      <c r="G1155"/>
    </row>
    <row r="1156" spans="7:7" x14ac:dyDescent="0.25">
      <c r="G1156"/>
    </row>
    <row r="1157" spans="7:7" x14ac:dyDescent="0.25">
      <c r="G1157"/>
    </row>
    <row r="1158" spans="7:7" x14ac:dyDescent="0.25">
      <c r="G1158"/>
    </row>
    <row r="1159" spans="7:7" x14ac:dyDescent="0.25">
      <c r="G1159"/>
    </row>
    <row r="1160" spans="7:7" x14ac:dyDescent="0.25">
      <c r="G1160"/>
    </row>
    <row r="1161" spans="7:7" x14ac:dyDescent="0.25">
      <c r="G1161"/>
    </row>
    <row r="1162" spans="7:7" x14ac:dyDescent="0.25">
      <c r="G1162"/>
    </row>
    <row r="1163" spans="7:7" x14ac:dyDescent="0.25">
      <c r="G1163"/>
    </row>
    <row r="1164" spans="7:7" x14ac:dyDescent="0.25">
      <c r="G1164"/>
    </row>
    <row r="1165" spans="7:7" x14ac:dyDescent="0.25">
      <c r="G1165"/>
    </row>
    <row r="1166" spans="7:7" x14ac:dyDescent="0.25">
      <c r="G1166"/>
    </row>
    <row r="1167" spans="7:7" x14ac:dyDescent="0.25">
      <c r="G1167"/>
    </row>
    <row r="1168" spans="7:7" x14ac:dyDescent="0.25">
      <c r="G1168"/>
    </row>
    <row r="1169" spans="7:7" x14ac:dyDescent="0.25">
      <c r="G1169"/>
    </row>
    <row r="1170" spans="7:7" x14ac:dyDescent="0.25">
      <c r="G1170"/>
    </row>
    <row r="1171" spans="7:7" x14ac:dyDescent="0.25">
      <c r="G1171"/>
    </row>
    <row r="1172" spans="7:7" x14ac:dyDescent="0.25">
      <c r="G1172"/>
    </row>
    <row r="1173" spans="7:7" x14ac:dyDescent="0.25">
      <c r="G1173"/>
    </row>
    <row r="1174" spans="7:7" x14ac:dyDescent="0.25">
      <c r="G1174"/>
    </row>
    <row r="1175" spans="7:7" x14ac:dyDescent="0.25">
      <c r="G1175"/>
    </row>
    <row r="1176" spans="7:7" x14ac:dyDescent="0.25">
      <c r="G1176"/>
    </row>
    <row r="1177" spans="7:7" x14ac:dyDescent="0.25">
      <c r="G1177"/>
    </row>
    <row r="1178" spans="7:7" x14ac:dyDescent="0.25">
      <c r="G1178"/>
    </row>
    <row r="1179" spans="7:7" x14ac:dyDescent="0.25">
      <c r="G1179"/>
    </row>
    <row r="1180" spans="7:7" x14ac:dyDescent="0.25">
      <c r="G1180"/>
    </row>
    <row r="1181" spans="7:7" x14ac:dyDescent="0.25">
      <c r="G1181"/>
    </row>
    <row r="1182" spans="7:7" x14ac:dyDescent="0.25">
      <c r="G1182"/>
    </row>
    <row r="1183" spans="7:7" x14ac:dyDescent="0.25">
      <c r="G1183"/>
    </row>
    <row r="1184" spans="7:7" x14ac:dyDescent="0.25">
      <c r="G1184"/>
    </row>
    <row r="1185" spans="7:7" x14ac:dyDescent="0.25">
      <c r="G1185"/>
    </row>
    <row r="1186" spans="7:7" x14ac:dyDescent="0.25">
      <c r="G1186"/>
    </row>
    <row r="1187" spans="7:7" x14ac:dyDescent="0.25">
      <c r="G1187"/>
    </row>
    <row r="1188" spans="7:7" x14ac:dyDescent="0.25">
      <c r="G1188"/>
    </row>
    <row r="1189" spans="7:7" x14ac:dyDescent="0.25">
      <c r="G1189"/>
    </row>
    <row r="1190" spans="7:7" x14ac:dyDescent="0.25">
      <c r="G1190"/>
    </row>
    <row r="1191" spans="7:7" x14ac:dyDescent="0.25">
      <c r="G1191"/>
    </row>
    <row r="1192" spans="7:7" x14ac:dyDescent="0.25">
      <c r="G1192"/>
    </row>
    <row r="1193" spans="7:7" x14ac:dyDescent="0.25">
      <c r="G1193"/>
    </row>
    <row r="1194" spans="7:7" x14ac:dyDescent="0.25">
      <c r="G1194"/>
    </row>
    <row r="1195" spans="7:7" x14ac:dyDescent="0.25">
      <c r="G1195"/>
    </row>
    <row r="1196" spans="7:7" x14ac:dyDescent="0.25">
      <c r="G1196"/>
    </row>
    <row r="1197" spans="7:7" x14ac:dyDescent="0.25">
      <c r="G1197"/>
    </row>
    <row r="1198" spans="7:7" x14ac:dyDescent="0.25">
      <c r="G1198"/>
    </row>
    <row r="1199" spans="7:7" x14ac:dyDescent="0.25">
      <c r="G1199"/>
    </row>
    <row r="1200" spans="7:7" x14ac:dyDescent="0.25">
      <c r="G1200"/>
    </row>
    <row r="1201" spans="7:7" x14ac:dyDescent="0.25">
      <c r="G1201"/>
    </row>
    <row r="1202" spans="7:7" x14ac:dyDescent="0.25">
      <c r="G1202"/>
    </row>
    <row r="1203" spans="7:7" x14ac:dyDescent="0.25">
      <c r="G1203"/>
    </row>
    <row r="1204" spans="7:7" x14ac:dyDescent="0.25">
      <c r="G1204"/>
    </row>
    <row r="1205" spans="7:7" x14ac:dyDescent="0.25">
      <c r="G1205"/>
    </row>
    <row r="1206" spans="7:7" x14ac:dyDescent="0.25">
      <c r="G1206"/>
    </row>
    <row r="1207" spans="7:7" x14ac:dyDescent="0.25">
      <c r="G1207"/>
    </row>
    <row r="1208" spans="7:7" x14ac:dyDescent="0.25">
      <c r="G1208"/>
    </row>
    <row r="1209" spans="7:7" x14ac:dyDescent="0.25">
      <c r="G1209"/>
    </row>
    <row r="1210" spans="7:7" x14ac:dyDescent="0.25">
      <c r="G1210"/>
    </row>
    <row r="1211" spans="7:7" x14ac:dyDescent="0.25">
      <c r="G1211"/>
    </row>
    <row r="1212" spans="7:7" x14ac:dyDescent="0.25">
      <c r="G1212"/>
    </row>
    <row r="1213" spans="7:7" x14ac:dyDescent="0.25">
      <c r="G1213"/>
    </row>
    <row r="1214" spans="7:7" x14ac:dyDescent="0.25">
      <c r="G1214"/>
    </row>
    <row r="1215" spans="7:7" x14ac:dyDescent="0.25">
      <c r="G1215"/>
    </row>
    <row r="1216" spans="7:7" x14ac:dyDescent="0.25">
      <c r="G1216"/>
    </row>
    <row r="1217" spans="7:7" x14ac:dyDescent="0.25">
      <c r="G1217"/>
    </row>
    <row r="1218" spans="7:7" x14ac:dyDescent="0.25">
      <c r="G1218"/>
    </row>
    <row r="1219" spans="7:7" x14ac:dyDescent="0.25">
      <c r="G1219"/>
    </row>
    <row r="1220" spans="7:7" x14ac:dyDescent="0.25">
      <c r="G1220"/>
    </row>
    <row r="1221" spans="7:7" x14ac:dyDescent="0.25">
      <c r="G1221"/>
    </row>
    <row r="1222" spans="7:7" x14ac:dyDescent="0.25">
      <c r="G1222"/>
    </row>
    <row r="1223" spans="7:7" x14ac:dyDescent="0.25">
      <c r="G1223"/>
    </row>
    <row r="1224" spans="7:7" x14ac:dyDescent="0.25">
      <c r="G1224"/>
    </row>
    <row r="1225" spans="7:7" x14ac:dyDescent="0.25">
      <c r="G1225"/>
    </row>
    <row r="1226" spans="7:7" x14ac:dyDescent="0.25">
      <c r="G1226"/>
    </row>
    <row r="1227" spans="7:7" x14ac:dyDescent="0.25">
      <c r="G1227"/>
    </row>
    <row r="1228" spans="7:7" x14ac:dyDescent="0.25">
      <c r="G1228"/>
    </row>
    <row r="1229" spans="7:7" x14ac:dyDescent="0.25">
      <c r="G1229"/>
    </row>
    <row r="1230" spans="7:7" x14ac:dyDescent="0.25">
      <c r="G1230"/>
    </row>
    <row r="1231" spans="7:7" x14ac:dyDescent="0.25">
      <c r="G1231"/>
    </row>
    <row r="1232" spans="7:7" x14ac:dyDescent="0.25">
      <c r="G1232"/>
    </row>
    <row r="1233" spans="7:7" x14ac:dyDescent="0.25">
      <c r="G1233"/>
    </row>
    <row r="1234" spans="7:7" x14ac:dyDescent="0.25">
      <c r="G1234"/>
    </row>
    <row r="1235" spans="7:7" x14ac:dyDescent="0.25">
      <c r="G1235"/>
    </row>
    <row r="1236" spans="7:7" x14ac:dyDescent="0.25">
      <c r="G1236"/>
    </row>
    <row r="1237" spans="7:7" x14ac:dyDescent="0.25">
      <c r="G1237"/>
    </row>
    <row r="1238" spans="7:7" x14ac:dyDescent="0.25">
      <c r="G1238"/>
    </row>
    <row r="1239" spans="7:7" x14ac:dyDescent="0.25">
      <c r="G1239"/>
    </row>
    <row r="1240" spans="7:7" x14ac:dyDescent="0.25">
      <c r="G1240"/>
    </row>
    <row r="1241" spans="7:7" x14ac:dyDescent="0.25">
      <c r="G1241"/>
    </row>
    <row r="1242" spans="7:7" x14ac:dyDescent="0.25">
      <c r="G124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28"/>
  <sheetViews>
    <sheetView workbookViewId="0"/>
  </sheetViews>
  <sheetFormatPr defaultRowHeight="15" x14ac:dyDescent="0.25"/>
  <cols>
    <col min="1" max="1" width="10.140625" bestFit="1" customWidth="1"/>
    <col min="2" max="2" width="9.85546875" bestFit="1" customWidth="1"/>
    <col min="3" max="3" width="11.5703125" bestFit="1" customWidth="1"/>
    <col min="7" max="7" width="11" bestFit="1" customWidth="1"/>
    <col min="8" max="8" width="12.85546875" bestFit="1" customWidth="1"/>
    <col min="9" max="9" width="14.140625" bestFit="1" customWidth="1"/>
    <col min="10" max="10" width="12" bestFit="1" customWidth="1"/>
    <col min="13" max="13" width="14.140625" bestFit="1" customWidth="1"/>
    <col min="14" max="14" width="12.140625" bestFit="1" customWidth="1"/>
    <col min="15" max="15" width="13.42578125" bestFit="1" customWidth="1"/>
  </cols>
  <sheetData>
    <row r="1" spans="1:15" x14ac:dyDescent="0.25">
      <c r="A1" s="8" t="s">
        <v>301</v>
      </c>
      <c r="B1" s="8" t="s">
        <v>302</v>
      </c>
      <c r="F1" s="14" t="s">
        <v>16</v>
      </c>
      <c r="G1" s="14" t="s">
        <v>321</v>
      </c>
      <c r="H1" s="14" t="s">
        <v>326</v>
      </c>
      <c r="L1" s="14" t="s">
        <v>320</v>
      </c>
      <c r="M1" s="14" t="s">
        <v>443</v>
      </c>
      <c r="N1" s="14" t="s">
        <v>444</v>
      </c>
      <c r="O1" s="14" t="s">
        <v>445</v>
      </c>
    </row>
    <row r="2" spans="1:15" x14ac:dyDescent="0.25">
      <c r="A2" t="s">
        <v>303</v>
      </c>
      <c r="B2" t="s">
        <v>311</v>
      </c>
      <c r="F2">
        <v>25.78</v>
      </c>
      <c r="L2">
        <v>252.89869999999999</v>
      </c>
    </row>
    <row r="3" spans="1:15" x14ac:dyDescent="0.25">
      <c r="A3" t="s">
        <v>304</v>
      </c>
      <c r="B3" t="s">
        <v>312</v>
      </c>
      <c r="F3">
        <v>123.67</v>
      </c>
      <c r="L3">
        <v>257.45330000000001</v>
      </c>
    </row>
    <row r="4" spans="1:15" x14ac:dyDescent="0.25">
      <c r="A4" t="s">
        <v>305</v>
      </c>
      <c r="B4" t="s">
        <v>313</v>
      </c>
      <c r="F4">
        <v>50.07</v>
      </c>
      <c r="L4">
        <v>259.45609999999999</v>
      </c>
    </row>
    <row r="5" spans="1:15" x14ac:dyDescent="0.25">
      <c r="A5" t="s">
        <v>306</v>
      </c>
      <c r="B5" t="s">
        <v>309</v>
      </c>
      <c r="F5">
        <v>54.89</v>
      </c>
      <c r="L5">
        <v>0.34499999999999997</v>
      </c>
    </row>
    <row r="6" spans="1:15" x14ac:dyDescent="0.25">
      <c r="A6" t="s">
        <v>307</v>
      </c>
      <c r="B6" t="s">
        <v>310</v>
      </c>
      <c r="F6">
        <v>259.45609999999999</v>
      </c>
    </row>
    <row r="9" spans="1:15" x14ac:dyDescent="0.25">
      <c r="A9" s="8" t="s">
        <v>319</v>
      </c>
      <c r="B9" s="8" t="s">
        <v>320</v>
      </c>
      <c r="F9" s="14" t="s">
        <v>16</v>
      </c>
      <c r="G9" s="14" t="s">
        <v>17</v>
      </c>
      <c r="H9" s="14" t="s">
        <v>322</v>
      </c>
      <c r="I9" s="14"/>
    </row>
    <row r="10" spans="1:15" x14ac:dyDescent="0.25">
      <c r="A10" t="s">
        <v>315</v>
      </c>
      <c r="B10">
        <v>100</v>
      </c>
      <c r="F10">
        <v>100</v>
      </c>
      <c r="G10">
        <v>50</v>
      </c>
      <c r="L10" s="14" t="s">
        <v>320</v>
      </c>
      <c r="M10" s="14" t="s">
        <v>443</v>
      </c>
      <c r="N10" s="14" t="s">
        <v>444</v>
      </c>
      <c r="O10" s="14" t="s">
        <v>445</v>
      </c>
    </row>
    <row r="11" spans="1:15" x14ac:dyDescent="0.25">
      <c r="A11" t="s">
        <v>316</v>
      </c>
      <c r="B11">
        <v>500</v>
      </c>
      <c r="F11">
        <v>500</v>
      </c>
      <c r="G11">
        <v>100</v>
      </c>
      <c r="L11">
        <v>252.89869999999999</v>
      </c>
    </row>
    <row r="12" spans="1:15" x14ac:dyDescent="0.25">
      <c r="A12" t="s">
        <v>317</v>
      </c>
      <c r="B12">
        <v>300</v>
      </c>
      <c r="F12">
        <v>0</v>
      </c>
      <c r="G12">
        <v>90</v>
      </c>
      <c r="L12">
        <v>257.45330000000001</v>
      </c>
    </row>
    <row r="13" spans="1:15" x14ac:dyDescent="0.25">
      <c r="A13" t="s">
        <v>318</v>
      </c>
      <c r="B13">
        <v>600</v>
      </c>
      <c r="F13">
        <v>700</v>
      </c>
      <c r="G13">
        <v>0</v>
      </c>
      <c r="L13">
        <v>259.45609999999999</v>
      </c>
    </row>
    <row r="14" spans="1:15" x14ac:dyDescent="0.25">
      <c r="A14" t="s">
        <v>289</v>
      </c>
      <c r="B14">
        <v>700</v>
      </c>
      <c r="L14">
        <v>0.34499999999999997</v>
      </c>
    </row>
    <row r="15" spans="1:15" ht="15.75" thickBot="1" x14ac:dyDescent="0.3"/>
    <row r="16" spans="1:15" x14ac:dyDescent="0.25">
      <c r="F16" s="121" t="s">
        <v>323</v>
      </c>
      <c r="G16" s="122"/>
    </row>
    <row r="17" spans="6:15" x14ac:dyDescent="0.25">
      <c r="F17" s="123" t="s">
        <v>324</v>
      </c>
      <c r="G17" s="124"/>
    </row>
    <row r="18" spans="6:15" x14ac:dyDescent="0.25">
      <c r="F18" s="123" t="s">
        <v>314</v>
      </c>
      <c r="G18" s="124"/>
    </row>
    <row r="19" spans="6:15" x14ac:dyDescent="0.25">
      <c r="F19" s="123"/>
      <c r="G19" s="124"/>
      <c r="L19" s="14" t="s">
        <v>320</v>
      </c>
      <c r="M19" s="14" t="s">
        <v>443</v>
      </c>
      <c r="N19" s="14" t="s">
        <v>444</v>
      </c>
      <c r="O19" s="14" t="s">
        <v>445</v>
      </c>
    </row>
    <row r="20" spans="6:15" x14ac:dyDescent="0.25">
      <c r="F20" s="123">
        <v>100</v>
      </c>
      <c r="G20" s="124"/>
      <c r="L20">
        <v>252.89869999999999</v>
      </c>
    </row>
    <row r="21" spans="6:15" ht="15.75" thickBot="1" x14ac:dyDescent="0.3">
      <c r="F21" s="125" t="s">
        <v>308</v>
      </c>
      <c r="G21" s="126"/>
      <c r="L21">
        <v>257.45330000000001</v>
      </c>
    </row>
    <row r="22" spans="6:15" x14ac:dyDescent="0.25">
      <c r="L22">
        <v>259.45609999999999</v>
      </c>
    </row>
    <row r="23" spans="6:15" ht="15.75" thickBot="1" x14ac:dyDescent="0.3">
      <c r="L23">
        <v>0.34499999999999997</v>
      </c>
    </row>
    <row r="24" spans="6:15" x14ac:dyDescent="0.25">
      <c r="F24" s="121" t="s">
        <v>320</v>
      </c>
      <c r="G24" s="127" t="s">
        <v>325</v>
      </c>
      <c r="H24" s="122"/>
    </row>
    <row r="25" spans="6:15" x14ac:dyDescent="0.25">
      <c r="F25" s="123">
        <v>0.01</v>
      </c>
      <c r="G25">
        <v>-9000</v>
      </c>
      <c r="H25" s="124"/>
    </row>
    <row r="26" spans="6:15" x14ac:dyDescent="0.25">
      <c r="F26" s="123">
        <v>10</v>
      </c>
      <c r="G26">
        <v>7500</v>
      </c>
      <c r="H26" s="124"/>
    </row>
    <row r="27" spans="6:15" x14ac:dyDescent="0.25">
      <c r="F27" s="123">
        <v>10</v>
      </c>
      <c r="G27">
        <v>-7000</v>
      </c>
      <c r="H27" s="124"/>
    </row>
    <row r="28" spans="6:15" ht="15.75" thickBot="1" x14ac:dyDescent="0.3">
      <c r="F28" s="125">
        <v>0.01</v>
      </c>
      <c r="G28" s="48">
        <v>9000.7800000000007</v>
      </c>
      <c r="H28" s="1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4"/>
  <sheetViews>
    <sheetView workbookViewId="0">
      <selection activeCell="E3" sqref="E3"/>
    </sheetView>
  </sheetViews>
  <sheetFormatPr defaultRowHeight="15" x14ac:dyDescent="0.25"/>
  <cols>
    <col min="6" max="7" width="11" customWidth="1"/>
    <col min="8" max="8" width="11.85546875" customWidth="1"/>
    <col min="9" max="9" width="11.140625" customWidth="1"/>
  </cols>
  <sheetData>
    <row r="1" spans="1:9" ht="15.75" x14ac:dyDescent="0.25">
      <c r="A1" s="84"/>
      <c r="B1" s="84"/>
      <c r="C1" s="84"/>
      <c r="D1" s="84"/>
      <c r="E1" s="84"/>
      <c r="F1" s="85"/>
      <c r="G1" s="92"/>
    </row>
    <row r="2" spans="1:9" ht="47.25" x14ac:dyDescent="0.25">
      <c r="A2" s="86"/>
      <c r="B2" s="86" t="s">
        <v>493</v>
      </c>
      <c r="C2" s="86" t="s">
        <v>494</v>
      </c>
      <c r="D2" s="86" t="s">
        <v>4</v>
      </c>
      <c r="E2" s="86" t="s">
        <v>495</v>
      </c>
      <c r="F2" s="87" t="s">
        <v>511</v>
      </c>
      <c r="G2" s="87" t="s">
        <v>512</v>
      </c>
      <c r="H2" s="87" t="s">
        <v>513</v>
      </c>
      <c r="I2" s="87" t="s">
        <v>514</v>
      </c>
    </row>
    <row r="3" spans="1:9" ht="15.75" x14ac:dyDescent="0.25">
      <c r="A3" s="88" t="s">
        <v>496</v>
      </c>
      <c r="B3" s="89">
        <v>1234</v>
      </c>
      <c r="C3" s="88" t="s">
        <v>497</v>
      </c>
      <c r="D3" s="89">
        <v>100</v>
      </c>
      <c r="E3" s="89"/>
      <c r="F3" s="90"/>
      <c r="G3" s="90"/>
      <c r="H3" s="90"/>
      <c r="I3" s="90"/>
    </row>
    <row r="4" spans="1:9" ht="15.75" x14ac:dyDescent="0.25">
      <c r="A4" s="88" t="s">
        <v>498</v>
      </c>
      <c r="B4" s="89">
        <v>2345</v>
      </c>
      <c r="C4" s="88" t="s">
        <v>499</v>
      </c>
      <c r="D4" s="89">
        <v>300</v>
      </c>
      <c r="E4" s="89"/>
      <c r="F4" s="90"/>
      <c r="G4" s="90"/>
      <c r="H4" s="90"/>
      <c r="I4" s="90"/>
    </row>
    <row r="5" spans="1:9" ht="15.75" x14ac:dyDescent="0.25">
      <c r="A5" s="88" t="s">
        <v>500</v>
      </c>
      <c r="B5" s="89">
        <v>6554</v>
      </c>
      <c r="C5" s="88" t="s">
        <v>499</v>
      </c>
      <c r="D5" s="89">
        <v>400</v>
      </c>
      <c r="E5" s="89"/>
      <c r="F5" s="90"/>
      <c r="G5" s="90"/>
      <c r="H5" s="90"/>
      <c r="I5" s="90"/>
    </row>
    <row r="6" spans="1:9" ht="15.75" x14ac:dyDescent="0.25">
      <c r="A6" s="88" t="s">
        <v>501</v>
      </c>
      <c r="B6" s="89">
        <v>6789</v>
      </c>
      <c r="C6" s="88" t="s">
        <v>502</v>
      </c>
      <c r="D6" s="89">
        <v>500</v>
      </c>
      <c r="E6" s="89"/>
      <c r="F6" s="90"/>
      <c r="G6" s="90"/>
      <c r="H6" s="90"/>
      <c r="I6" s="90"/>
    </row>
    <row r="7" spans="1:9" ht="15.75" x14ac:dyDescent="0.25">
      <c r="A7" s="88" t="s">
        <v>289</v>
      </c>
      <c r="B7" s="89">
        <v>5456</v>
      </c>
      <c r="C7" s="88" t="s">
        <v>497</v>
      </c>
      <c r="D7" s="89">
        <v>200</v>
      </c>
      <c r="E7" s="89"/>
      <c r="F7" s="90"/>
      <c r="G7" s="90"/>
      <c r="H7" s="90"/>
      <c r="I7" s="90"/>
    </row>
    <row r="8" spans="1:9" ht="15.75" x14ac:dyDescent="0.25">
      <c r="A8" s="88" t="s">
        <v>503</v>
      </c>
      <c r="B8" s="89">
        <v>4456</v>
      </c>
      <c r="C8" s="88" t="s">
        <v>499</v>
      </c>
      <c r="D8" s="89">
        <v>800</v>
      </c>
      <c r="E8" s="89"/>
      <c r="F8" s="90"/>
      <c r="G8" s="90"/>
      <c r="H8" s="90"/>
      <c r="I8" s="90"/>
    </row>
    <row r="9" spans="1:9" ht="15.75" x14ac:dyDescent="0.25">
      <c r="A9" s="88" t="s">
        <v>504</v>
      </c>
      <c r="B9" s="89">
        <v>5678</v>
      </c>
      <c r="C9" s="88" t="s">
        <v>505</v>
      </c>
      <c r="D9" s="89">
        <v>500</v>
      </c>
      <c r="E9" s="89"/>
      <c r="F9" s="90"/>
      <c r="G9" s="90"/>
      <c r="H9" s="90"/>
      <c r="I9" s="90"/>
    </row>
    <row r="10" spans="1:9" ht="15.75" x14ac:dyDescent="0.25">
      <c r="A10" s="88" t="s">
        <v>506</v>
      </c>
      <c r="B10" s="89">
        <v>4345</v>
      </c>
      <c r="C10" s="88" t="s">
        <v>505</v>
      </c>
      <c r="D10" s="89">
        <v>600</v>
      </c>
      <c r="E10" s="89"/>
      <c r="F10" s="91"/>
      <c r="G10" s="91"/>
      <c r="H10" s="91"/>
      <c r="I10" s="91"/>
    </row>
    <row r="11" spans="1:9" ht="15.75" x14ac:dyDescent="0.25">
      <c r="A11" s="88" t="s">
        <v>507</v>
      </c>
      <c r="B11" s="89">
        <v>7897</v>
      </c>
      <c r="C11" s="88" t="s">
        <v>497</v>
      </c>
      <c r="D11" s="89">
        <v>900</v>
      </c>
      <c r="E11" s="89"/>
      <c r="F11" s="90"/>
      <c r="G11" s="90"/>
      <c r="H11" s="90"/>
      <c r="I11" s="90"/>
    </row>
    <row r="12" spans="1:9" ht="15.75" x14ac:dyDescent="0.25">
      <c r="A12" s="88" t="s">
        <v>508</v>
      </c>
      <c r="B12" s="89">
        <v>3468</v>
      </c>
      <c r="C12" s="88" t="s">
        <v>499</v>
      </c>
      <c r="D12" s="89">
        <v>300</v>
      </c>
      <c r="E12" s="89"/>
      <c r="F12" s="90"/>
      <c r="G12" s="90"/>
      <c r="H12" s="90"/>
      <c r="I12" s="90"/>
    </row>
    <row r="13" spans="1:9" ht="15.75" x14ac:dyDescent="0.25">
      <c r="A13" s="88" t="s">
        <v>509</v>
      </c>
      <c r="B13" s="89">
        <v>4220</v>
      </c>
      <c r="C13" s="88" t="s">
        <v>502</v>
      </c>
      <c r="D13" s="89">
        <v>700</v>
      </c>
      <c r="E13" s="89"/>
      <c r="F13" s="90"/>
      <c r="G13" s="90"/>
      <c r="H13" s="90"/>
      <c r="I13" s="90"/>
    </row>
    <row r="14" spans="1:9" ht="15.75" x14ac:dyDescent="0.25">
      <c r="A14" s="88" t="s">
        <v>510</v>
      </c>
      <c r="B14" s="89">
        <v>7655</v>
      </c>
      <c r="C14" s="88" t="s">
        <v>505</v>
      </c>
      <c r="D14" s="89">
        <v>700</v>
      </c>
      <c r="E14" s="89"/>
      <c r="F14" s="90"/>
      <c r="G14" s="90"/>
      <c r="H14" s="90"/>
      <c r="I14" s="9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670"/>
  <sheetViews>
    <sheetView zoomScale="67" zoomScaleNormal="67" workbookViewId="0">
      <selection activeCell="R7" sqref="R7:R13"/>
    </sheetView>
  </sheetViews>
  <sheetFormatPr defaultColWidth="8.85546875" defaultRowHeight="12.75" x14ac:dyDescent="0.2"/>
  <cols>
    <col min="1" max="1" width="13.85546875" style="17" bestFit="1" customWidth="1"/>
    <col min="2" max="2" width="25.140625" style="17" customWidth="1"/>
    <col min="3" max="3" width="22.140625" style="17" bestFit="1" customWidth="1"/>
    <col min="4" max="4" width="12.5703125" style="17" customWidth="1"/>
    <col min="5" max="8" width="12.140625" style="17" customWidth="1"/>
    <col min="9" max="10" width="10" style="17" customWidth="1"/>
    <col min="11" max="11" width="17.140625" style="17" customWidth="1"/>
    <col min="12" max="12" width="18.5703125" style="17" customWidth="1"/>
    <col min="13" max="13" width="17.140625" style="17" bestFit="1" customWidth="1"/>
    <col min="14" max="14" width="14.140625" style="17" bestFit="1" customWidth="1"/>
    <col min="15" max="17" width="8.85546875" style="17"/>
    <col min="18" max="18" width="9.85546875" style="17" bestFit="1" customWidth="1"/>
    <col min="19" max="16384" width="8.85546875" style="17"/>
  </cols>
  <sheetData>
    <row r="1" spans="1:16" ht="23.25" x14ac:dyDescent="0.35">
      <c r="A1" s="15" t="s">
        <v>856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ht="23.25" x14ac:dyDescent="0.35">
      <c r="A2" s="15" t="s">
        <v>327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 ht="18.75" x14ac:dyDescent="0.3">
      <c r="A3" s="16"/>
      <c r="B3" s="18" t="s">
        <v>328</v>
      </c>
      <c r="C3" s="19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ht="18.75" x14ac:dyDescent="0.3">
      <c r="A4" s="16"/>
      <c r="B4" s="18" t="s">
        <v>366</v>
      </c>
      <c r="C4" s="19"/>
      <c r="D4" s="19"/>
      <c r="E4" s="19"/>
      <c r="F4" s="19"/>
      <c r="G4" s="19"/>
      <c r="H4" s="19"/>
      <c r="I4" s="16"/>
      <c r="J4" s="16"/>
      <c r="K4" s="16"/>
      <c r="L4" s="20" t="s">
        <v>329</v>
      </c>
      <c r="M4" s="34"/>
      <c r="N4" s="22"/>
    </row>
    <row r="5" spans="1:16" ht="18.75" x14ac:dyDescent="0.3">
      <c r="A5" s="16"/>
      <c r="B5" s="18" t="s">
        <v>367</v>
      </c>
      <c r="C5" s="18"/>
      <c r="D5" s="16"/>
      <c r="E5" s="16"/>
      <c r="F5" s="16"/>
      <c r="G5" s="16"/>
      <c r="H5" s="16"/>
      <c r="I5" s="16"/>
      <c r="J5" s="16"/>
      <c r="K5" s="16"/>
      <c r="L5" s="20"/>
      <c r="M5" s="21"/>
      <c r="N5" s="22"/>
    </row>
    <row r="6" spans="1:16" x14ac:dyDescent="0.2">
      <c r="P6" s="23"/>
    </row>
    <row r="7" spans="1:16" ht="47.25" x14ac:dyDescent="0.25">
      <c r="A7" s="24" t="s">
        <v>330</v>
      </c>
      <c r="B7" s="24" t="s">
        <v>331</v>
      </c>
      <c r="C7" s="24" t="s">
        <v>332</v>
      </c>
      <c r="D7" s="24" t="s">
        <v>365</v>
      </c>
      <c r="E7" s="24" t="s">
        <v>333</v>
      </c>
      <c r="F7" s="24" t="s">
        <v>334</v>
      </c>
      <c r="G7" s="24" t="s">
        <v>335</v>
      </c>
      <c r="H7" s="24" t="s">
        <v>336</v>
      </c>
      <c r="I7" s="24" t="s">
        <v>775</v>
      </c>
      <c r="J7" s="24" t="s">
        <v>337</v>
      </c>
      <c r="K7" s="24" t="s">
        <v>338</v>
      </c>
      <c r="L7" s="24" t="s">
        <v>339</v>
      </c>
      <c r="M7" s="25" t="s">
        <v>340</v>
      </c>
      <c r="N7" s="25" t="s">
        <v>341</v>
      </c>
      <c r="O7"/>
    </row>
    <row r="8" spans="1:16" ht="15.75" x14ac:dyDescent="0.25">
      <c r="A8" s="27">
        <v>44910</v>
      </c>
      <c r="B8" s="28" t="s">
        <v>342</v>
      </c>
      <c r="C8" s="27">
        <v>44927</v>
      </c>
      <c r="D8" s="28"/>
      <c r="E8" s="27"/>
      <c r="F8" s="28"/>
      <c r="G8" s="28"/>
      <c r="H8" s="28"/>
      <c r="I8" s="28"/>
      <c r="J8" s="28" t="s">
        <v>343</v>
      </c>
      <c r="K8" s="28" t="s">
        <v>344</v>
      </c>
      <c r="L8" s="28"/>
      <c r="M8" s="29">
        <v>75</v>
      </c>
      <c r="N8" s="30">
        <f>M8</f>
        <v>75</v>
      </c>
    </row>
    <row r="9" spans="1:16" ht="15.75" x14ac:dyDescent="0.25">
      <c r="A9" s="27">
        <v>44896</v>
      </c>
      <c r="B9" s="28" t="s">
        <v>345</v>
      </c>
      <c r="C9" s="27">
        <v>44952</v>
      </c>
      <c r="D9" s="28"/>
      <c r="E9" s="27"/>
      <c r="F9" s="28"/>
      <c r="G9" s="28"/>
      <c r="H9" s="28"/>
      <c r="I9" s="28"/>
      <c r="J9" s="28" t="s">
        <v>346</v>
      </c>
      <c r="K9" s="28" t="s">
        <v>344</v>
      </c>
      <c r="L9" s="28" t="s">
        <v>347</v>
      </c>
      <c r="M9" s="29">
        <f>5*22</f>
        <v>110</v>
      </c>
      <c r="N9" s="30">
        <f t="shared" ref="N9:N29" si="0">IF(M9&gt;0,N8+M9," ")</f>
        <v>185</v>
      </c>
    </row>
    <row r="10" spans="1:16" ht="15.75" x14ac:dyDescent="0.25">
      <c r="A10" s="27">
        <v>44897</v>
      </c>
      <c r="B10" s="28" t="s">
        <v>342</v>
      </c>
      <c r="C10" s="27">
        <v>44953</v>
      </c>
      <c r="D10" s="28"/>
      <c r="E10" s="27"/>
      <c r="F10" s="28"/>
      <c r="G10" s="28"/>
      <c r="H10" s="28"/>
      <c r="I10" s="28"/>
      <c r="J10" s="28" t="s">
        <v>343</v>
      </c>
      <c r="K10" s="28" t="s">
        <v>348</v>
      </c>
      <c r="L10" s="28"/>
      <c r="M10" s="29">
        <v>600</v>
      </c>
      <c r="N10" s="30">
        <f t="shared" si="0"/>
        <v>785</v>
      </c>
    </row>
    <row r="11" spans="1:16" ht="15.75" x14ac:dyDescent="0.25">
      <c r="A11" s="27">
        <v>44866</v>
      </c>
      <c r="B11" s="28" t="s">
        <v>342</v>
      </c>
      <c r="C11" s="27">
        <v>44953</v>
      </c>
      <c r="D11" s="28"/>
      <c r="E11" s="27"/>
      <c r="F11" s="28"/>
      <c r="G11" s="28"/>
      <c r="H11" s="28"/>
      <c r="I11" s="28"/>
      <c r="J11" s="28" t="s">
        <v>343</v>
      </c>
      <c r="K11" s="28" t="s">
        <v>349</v>
      </c>
      <c r="L11" s="28"/>
      <c r="M11" s="29">
        <v>500</v>
      </c>
      <c r="N11" s="30">
        <f t="shared" si="0"/>
        <v>1285</v>
      </c>
    </row>
    <row r="12" spans="1:16" ht="15.75" x14ac:dyDescent="0.25">
      <c r="A12" s="27">
        <v>44927</v>
      </c>
      <c r="B12" s="28" t="s">
        <v>350</v>
      </c>
      <c r="C12" s="27">
        <v>44958</v>
      </c>
      <c r="D12" s="28"/>
      <c r="E12" s="27"/>
      <c r="F12" s="28"/>
      <c r="G12" s="28"/>
      <c r="H12" s="28"/>
      <c r="I12" s="28"/>
      <c r="J12" s="28" t="s">
        <v>343</v>
      </c>
      <c r="K12" s="28" t="s">
        <v>351</v>
      </c>
      <c r="L12" s="28"/>
      <c r="M12" s="29">
        <v>500</v>
      </c>
      <c r="N12" s="30">
        <f t="shared" si="0"/>
        <v>1785</v>
      </c>
    </row>
    <row r="13" spans="1:16" ht="15.75" x14ac:dyDescent="0.25">
      <c r="A13" s="27">
        <v>44927</v>
      </c>
      <c r="B13" s="28" t="s">
        <v>352</v>
      </c>
      <c r="C13" s="27">
        <v>44986</v>
      </c>
      <c r="D13" s="28"/>
      <c r="E13" s="27"/>
      <c r="F13" s="28"/>
      <c r="G13" s="28"/>
      <c r="H13" s="28"/>
      <c r="I13" s="28"/>
      <c r="J13" s="28" t="s">
        <v>346</v>
      </c>
      <c r="K13" s="28" t="s">
        <v>351</v>
      </c>
      <c r="L13" s="28"/>
      <c r="M13" s="29">
        <v>695</v>
      </c>
      <c r="N13" s="30">
        <f t="shared" si="0"/>
        <v>2480</v>
      </c>
    </row>
    <row r="14" spans="1:16" ht="15.75" x14ac:dyDescent="0.25">
      <c r="A14" s="27">
        <v>44941</v>
      </c>
      <c r="B14" s="28" t="s">
        <v>353</v>
      </c>
      <c r="C14" s="27">
        <v>44958</v>
      </c>
      <c r="D14" s="28"/>
      <c r="E14" s="27"/>
      <c r="F14" s="28"/>
      <c r="G14" s="28"/>
      <c r="H14" s="28"/>
      <c r="I14" s="28"/>
      <c r="J14" s="28" t="s">
        <v>346</v>
      </c>
      <c r="K14" s="28" t="s">
        <v>354</v>
      </c>
      <c r="L14" s="28"/>
      <c r="M14" s="29">
        <v>700</v>
      </c>
      <c r="N14" s="30">
        <f t="shared" si="0"/>
        <v>3180</v>
      </c>
    </row>
    <row r="15" spans="1:16" ht="15.75" x14ac:dyDescent="0.25">
      <c r="A15" s="27">
        <v>44915</v>
      </c>
      <c r="B15" s="28" t="s">
        <v>355</v>
      </c>
      <c r="C15" s="27">
        <v>44958</v>
      </c>
      <c r="D15" s="28"/>
      <c r="E15" s="27"/>
      <c r="F15" s="28"/>
      <c r="G15" s="28"/>
      <c r="H15" s="28"/>
      <c r="I15" s="28"/>
      <c r="J15" s="28" t="s">
        <v>346</v>
      </c>
      <c r="K15" s="28" t="s">
        <v>356</v>
      </c>
      <c r="L15" s="28" t="s">
        <v>357</v>
      </c>
      <c r="M15" s="29">
        <v>650</v>
      </c>
      <c r="N15" s="30">
        <f t="shared" si="0"/>
        <v>3830</v>
      </c>
    </row>
    <row r="16" spans="1:16" ht="15.75" x14ac:dyDescent="0.25">
      <c r="A16" s="27">
        <v>44927</v>
      </c>
      <c r="B16" s="28" t="s">
        <v>358</v>
      </c>
      <c r="C16" s="27">
        <v>44956</v>
      </c>
      <c r="D16" s="28"/>
      <c r="E16" s="27"/>
      <c r="F16" s="28"/>
      <c r="G16" s="28"/>
      <c r="H16" s="28"/>
      <c r="I16" s="28"/>
      <c r="J16" s="28" t="s">
        <v>346</v>
      </c>
      <c r="K16" s="28" t="s">
        <v>351</v>
      </c>
      <c r="L16" s="28"/>
      <c r="M16" s="29">
        <v>150</v>
      </c>
      <c r="N16" s="30">
        <f t="shared" si="0"/>
        <v>3980</v>
      </c>
    </row>
    <row r="17" spans="1:14" ht="15.75" x14ac:dyDescent="0.25">
      <c r="A17" s="27">
        <v>44910</v>
      </c>
      <c r="B17" s="28" t="s">
        <v>350</v>
      </c>
      <c r="C17" s="31">
        <v>44927</v>
      </c>
      <c r="D17" s="28"/>
      <c r="E17" s="27"/>
      <c r="F17" s="28"/>
      <c r="G17" s="28"/>
      <c r="H17" s="28"/>
      <c r="I17" s="28"/>
      <c r="J17" s="28" t="s">
        <v>343</v>
      </c>
      <c r="K17" s="28" t="s">
        <v>356</v>
      </c>
      <c r="L17" s="28"/>
      <c r="M17" s="29">
        <v>165</v>
      </c>
      <c r="N17" s="30">
        <f t="shared" si="0"/>
        <v>4145</v>
      </c>
    </row>
    <row r="18" spans="1:14" ht="15.75" x14ac:dyDescent="0.25">
      <c r="A18" s="27">
        <v>44972</v>
      </c>
      <c r="B18" s="28" t="s">
        <v>352</v>
      </c>
      <c r="C18" s="31">
        <v>44986</v>
      </c>
      <c r="D18" s="28"/>
      <c r="E18" s="27"/>
      <c r="F18" s="28"/>
      <c r="G18" s="28"/>
      <c r="H18" s="28"/>
      <c r="I18" s="28"/>
      <c r="J18" s="28" t="s">
        <v>343</v>
      </c>
      <c r="K18" s="28" t="s">
        <v>351</v>
      </c>
      <c r="L18" s="28"/>
      <c r="M18" s="29">
        <v>165</v>
      </c>
      <c r="N18" s="30">
        <f t="shared" si="0"/>
        <v>4310</v>
      </c>
    </row>
    <row r="19" spans="1:14" ht="15.75" x14ac:dyDescent="0.25">
      <c r="A19" s="31">
        <v>44989</v>
      </c>
      <c r="B19" s="28" t="s">
        <v>353</v>
      </c>
      <c r="C19" s="31">
        <v>44990</v>
      </c>
      <c r="D19" s="28"/>
      <c r="E19" s="27"/>
      <c r="F19" s="28"/>
      <c r="G19" s="28"/>
      <c r="H19" s="28"/>
      <c r="I19" s="28"/>
      <c r="J19" s="28" t="s">
        <v>343</v>
      </c>
      <c r="K19" s="28" t="s">
        <v>344</v>
      </c>
      <c r="L19" s="28"/>
      <c r="M19" s="29">
        <v>3309</v>
      </c>
      <c r="N19" s="30">
        <f t="shared" si="0"/>
        <v>7619</v>
      </c>
    </row>
    <row r="20" spans="1:14" ht="15.75" x14ac:dyDescent="0.25">
      <c r="A20" s="31">
        <v>45000</v>
      </c>
      <c r="B20" s="28" t="s">
        <v>355</v>
      </c>
      <c r="C20" s="31">
        <v>45024</v>
      </c>
      <c r="D20" s="28"/>
      <c r="E20" s="27"/>
      <c r="F20" s="28"/>
      <c r="G20" s="28"/>
      <c r="H20" s="28"/>
      <c r="I20" s="28"/>
      <c r="J20" s="28" t="s">
        <v>343</v>
      </c>
      <c r="K20" s="28" t="s">
        <v>359</v>
      </c>
      <c r="L20" s="28"/>
      <c r="M20" s="29">
        <v>1000</v>
      </c>
      <c r="N20" s="30">
        <f t="shared" si="0"/>
        <v>8619</v>
      </c>
    </row>
    <row r="21" spans="1:14" ht="15.75" x14ac:dyDescent="0.25">
      <c r="A21" s="31">
        <v>44928</v>
      </c>
      <c r="B21" s="28" t="s">
        <v>358</v>
      </c>
      <c r="C21" s="31">
        <v>44934</v>
      </c>
      <c r="D21" s="28"/>
      <c r="E21" s="27"/>
      <c r="F21" s="28"/>
      <c r="G21" s="28"/>
      <c r="H21" s="28"/>
      <c r="I21" s="28"/>
      <c r="J21" s="28" t="s">
        <v>346</v>
      </c>
      <c r="K21" s="28" t="s">
        <v>359</v>
      </c>
      <c r="L21" s="28"/>
      <c r="M21" s="29">
        <v>140</v>
      </c>
      <c r="N21" s="30">
        <f t="shared" si="0"/>
        <v>8759</v>
      </c>
    </row>
    <row r="22" spans="1:14" ht="15.75" x14ac:dyDescent="0.25">
      <c r="A22" s="31">
        <v>44928</v>
      </c>
      <c r="B22" s="28" t="s">
        <v>350</v>
      </c>
      <c r="C22" s="31">
        <v>44934</v>
      </c>
      <c r="D22" s="28"/>
      <c r="E22" s="27"/>
      <c r="F22" s="28"/>
      <c r="G22" s="28"/>
      <c r="H22" s="28"/>
      <c r="I22" s="28"/>
      <c r="J22" s="28" t="s">
        <v>346</v>
      </c>
      <c r="K22" s="28" t="s">
        <v>360</v>
      </c>
      <c r="L22" s="28"/>
      <c r="M22" s="29">
        <v>140</v>
      </c>
      <c r="N22" s="30">
        <f t="shared" si="0"/>
        <v>8899</v>
      </c>
    </row>
    <row r="23" spans="1:14" ht="15.75" x14ac:dyDescent="0.25">
      <c r="A23" s="31">
        <v>44652</v>
      </c>
      <c r="B23" s="28" t="s">
        <v>352</v>
      </c>
      <c r="C23" s="31">
        <v>44682</v>
      </c>
      <c r="D23" s="28"/>
      <c r="E23" s="27"/>
      <c r="F23" s="28"/>
      <c r="G23" s="28"/>
      <c r="H23" s="28"/>
      <c r="I23" s="28"/>
      <c r="J23" s="28" t="s">
        <v>346</v>
      </c>
      <c r="K23" s="28" t="s">
        <v>360</v>
      </c>
      <c r="L23" s="28" t="s">
        <v>361</v>
      </c>
      <c r="M23" s="29">
        <v>1400</v>
      </c>
      <c r="N23" s="30">
        <f t="shared" si="0"/>
        <v>10299</v>
      </c>
    </row>
    <row r="24" spans="1:14" ht="15.75" x14ac:dyDescent="0.25">
      <c r="A24" s="31">
        <v>44953</v>
      </c>
      <c r="B24" s="28" t="s">
        <v>353</v>
      </c>
      <c r="C24" s="31">
        <v>44964</v>
      </c>
      <c r="D24" s="28"/>
      <c r="E24" s="27"/>
      <c r="F24" s="28"/>
      <c r="G24" s="28"/>
      <c r="H24" s="28"/>
      <c r="I24" s="28"/>
      <c r="J24" s="28" t="s">
        <v>343</v>
      </c>
      <c r="K24" s="28" t="s">
        <v>354</v>
      </c>
      <c r="L24" s="28"/>
      <c r="M24" s="29">
        <v>120</v>
      </c>
      <c r="N24" s="30">
        <f t="shared" si="0"/>
        <v>10419</v>
      </c>
    </row>
    <row r="25" spans="1:14" ht="15.75" x14ac:dyDescent="0.25">
      <c r="A25" s="31">
        <v>44959</v>
      </c>
      <c r="B25" s="28" t="s">
        <v>355</v>
      </c>
      <c r="C25" s="31">
        <v>44964</v>
      </c>
      <c r="D25" s="28"/>
      <c r="E25" s="27"/>
      <c r="F25" s="28"/>
      <c r="G25" s="28"/>
      <c r="H25" s="28"/>
      <c r="I25" s="28"/>
      <c r="J25" s="28" t="s">
        <v>343</v>
      </c>
      <c r="K25" s="28" t="s">
        <v>348</v>
      </c>
      <c r="L25" s="28"/>
      <c r="M25" s="29">
        <v>125</v>
      </c>
      <c r="N25" s="30">
        <f t="shared" si="0"/>
        <v>10544</v>
      </c>
    </row>
    <row r="26" spans="1:14" ht="15.75" x14ac:dyDescent="0.25">
      <c r="A26" s="31">
        <v>44967</v>
      </c>
      <c r="B26" s="28" t="s">
        <v>358</v>
      </c>
      <c r="C26" s="31">
        <v>44994</v>
      </c>
      <c r="D26" s="28"/>
      <c r="E26" s="27"/>
      <c r="F26" s="28"/>
      <c r="G26" s="28"/>
      <c r="H26" s="28"/>
      <c r="I26" s="28"/>
      <c r="J26" s="28" t="s">
        <v>343</v>
      </c>
      <c r="K26" s="28" t="s">
        <v>348</v>
      </c>
      <c r="L26" s="28" t="s">
        <v>361</v>
      </c>
      <c r="M26" s="29">
        <v>165</v>
      </c>
      <c r="N26" s="30">
        <f t="shared" si="0"/>
        <v>10709</v>
      </c>
    </row>
    <row r="27" spans="1:14" ht="15.75" x14ac:dyDescent="0.25">
      <c r="A27" s="31">
        <v>44961</v>
      </c>
      <c r="B27" s="28" t="s">
        <v>362</v>
      </c>
      <c r="C27" s="31">
        <v>44964</v>
      </c>
      <c r="D27" s="28"/>
      <c r="E27" s="27"/>
      <c r="F27" s="28"/>
      <c r="G27" s="28"/>
      <c r="H27" s="28"/>
      <c r="I27" s="28"/>
      <c r="J27" s="28" t="s">
        <v>346</v>
      </c>
      <c r="K27" s="28" t="s">
        <v>344</v>
      </c>
      <c r="L27" s="28"/>
      <c r="M27" s="29">
        <v>165</v>
      </c>
      <c r="N27" s="30">
        <f t="shared" si="0"/>
        <v>10874</v>
      </c>
    </row>
    <row r="28" spans="1:14" ht="15.75" x14ac:dyDescent="0.25">
      <c r="A28" s="31">
        <v>44655</v>
      </c>
      <c r="B28" s="28" t="s">
        <v>363</v>
      </c>
      <c r="C28" s="31">
        <v>44689</v>
      </c>
      <c r="D28" s="28"/>
      <c r="E28" s="27"/>
      <c r="F28" s="28"/>
      <c r="G28" s="28"/>
      <c r="H28" s="28"/>
      <c r="I28" s="28"/>
      <c r="J28" s="28" t="s">
        <v>346</v>
      </c>
      <c r="K28" s="28" t="s">
        <v>354</v>
      </c>
      <c r="L28" s="28"/>
      <c r="M28" s="29">
        <v>130</v>
      </c>
      <c r="N28" s="30">
        <f t="shared" si="0"/>
        <v>11004</v>
      </c>
    </row>
    <row r="29" spans="1:14" ht="15.75" x14ac:dyDescent="0.25">
      <c r="A29" s="31">
        <v>44958</v>
      </c>
      <c r="B29" s="28" t="s">
        <v>364</v>
      </c>
      <c r="C29" s="31">
        <v>44960</v>
      </c>
      <c r="D29" s="28"/>
      <c r="E29" s="27"/>
      <c r="F29" s="28"/>
      <c r="G29" s="28"/>
      <c r="H29" s="28"/>
      <c r="I29" s="28"/>
      <c r="J29" s="28" t="s">
        <v>346</v>
      </c>
      <c r="K29" s="28" t="s">
        <v>356</v>
      </c>
      <c r="L29" s="28" t="s">
        <v>361</v>
      </c>
      <c r="M29" s="29">
        <v>140</v>
      </c>
      <c r="N29" s="30">
        <f t="shared" si="0"/>
        <v>11144</v>
      </c>
    </row>
    <row r="30" spans="1:14" x14ac:dyDescent="0.2">
      <c r="C30" s="32"/>
      <c r="D30" s="32"/>
      <c r="E30" s="32"/>
      <c r="F30" s="32"/>
      <c r="G30" s="32"/>
      <c r="H30" s="32"/>
      <c r="M30" s="23"/>
      <c r="N30" s="33"/>
    </row>
    <row r="31" spans="1:14" x14ac:dyDescent="0.2">
      <c r="M31" s="23"/>
      <c r="N31" s="33"/>
    </row>
    <row r="32" spans="1:14" x14ac:dyDescent="0.2">
      <c r="M32" s="23"/>
      <c r="N32" s="33"/>
    </row>
    <row r="33" spans="13:14" x14ac:dyDescent="0.2">
      <c r="M33" s="23"/>
      <c r="N33" s="33"/>
    </row>
    <row r="34" spans="13:14" x14ac:dyDescent="0.2">
      <c r="M34" s="23"/>
      <c r="N34" s="33"/>
    </row>
    <row r="35" spans="13:14" x14ac:dyDescent="0.2">
      <c r="M35" s="23"/>
      <c r="N35" s="33"/>
    </row>
    <row r="36" spans="13:14" x14ac:dyDescent="0.2">
      <c r="M36" s="23"/>
      <c r="N36" s="33"/>
    </row>
    <row r="37" spans="13:14" x14ac:dyDescent="0.2">
      <c r="M37" s="23"/>
      <c r="N37" s="33"/>
    </row>
    <row r="38" spans="13:14" x14ac:dyDescent="0.2">
      <c r="M38" s="23"/>
      <c r="N38" s="33"/>
    </row>
    <row r="39" spans="13:14" x14ac:dyDescent="0.2">
      <c r="M39" s="23"/>
      <c r="N39" s="33"/>
    </row>
    <row r="40" spans="13:14" x14ac:dyDescent="0.2">
      <c r="M40" s="23"/>
      <c r="N40" s="33"/>
    </row>
    <row r="41" spans="13:14" x14ac:dyDescent="0.2">
      <c r="M41" s="23"/>
      <c r="N41" s="33"/>
    </row>
    <row r="42" spans="13:14" x14ac:dyDescent="0.2">
      <c r="M42" s="23"/>
      <c r="N42" s="33"/>
    </row>
    <row r="43" spans="13:14" x14ac:dyDescent="0.2">
      <c r="M43" s="23"/>
      <c r="N43" s="33"/>
    </row>
    <row r="44" spans="13:14" x14ac:dyDescent="0.2">
      <c r="M44" s="23"/>
      <c r="N44" s="33"/>
    </row>
    <row r="45" spans="13:14" x14ac:dyDescent="0.2">
      <c r="M45" s="23"/>
      <c r="N45" s="33"/>
    </row>
    <row r="46" spans="13:14" x14ac:dyDescent="0.2">
      <c r="M46" s="23"/>
      <c r="N46" s="33"/>
    </row>
    <row r="47" spans="13:14" x14ac:dyDescent="0.2">
      <c r="M47" s="23"/>
      <c r="N47" s="33"/>
    </row>
    <row r="48" spans="13:14" x14ac:dyDescent="0.2">
      <c r="M48" s="23"/>
      <c r="N48" s="33"/>
    </row>
    <row r="49" spans="13:14" x14ac:dyDescent="0.2">
      <c r="M49" s="23"/>
      <c r="N49" s="33"/>
    </row>
    <row r="50" spans="13:14" x14ac:dyDescent="0.2">
      <c r="M50" s="23"/>
      <c r="N50" s="33"/>
    </row>
    <row r="51" spans="13:14" x14ac:dyDescent="0.2">
      <c r="M51" s="23"/>
      <c r="N51" s="33"/>
    </row>
    <row r="52" spans="13:14" x14ac:dyDescent="0.2">
      <c r="M52" s="23"/>
      <c r="N52" s="33"/>
    </row>
    <row r="53" spans="13:14" x14ac:dyDescent="0.2">
      <c r="M53" s="23"/>
      <c r="N53" s="33"/>
    </row>
    <row r="54" spans="13:14" x14ac:dyDescent="0.2">
      <c r="M54" s="23"/>
      <c r="N54" s="33"/>
    </row>
    <row r="55" spans="13:14" x14ac:dyDescent="0.2">
      <c r="M55" s="23"/>
      <c r="N55" s="33"/>
    </row>
    <row r="56" spans="13:14" x14ac:dyDescent="0.2">
      <c r="M56" s="23"/>
      <c r="N56" s="33"/>
    </row>
    <row r="57" spans="13:14" x14ac:dyDescent="0.2">
      <c r="M57" s="23"/>
      <c r="N57" s="33"/>
    </row>
    <row r="58" spans="13:14" x14ac:dyDescent="0.2">
      <c r="M58" s="23"/>
      <c r="N58" s="33"/>
    </row>
    <row r="59" spans="13:14" x14ac:dyDescent="0.2">
      <c r="M59" s="23"/>
      <c r="N59" s="33"/>
    </row>
    <row r="60" spans="13:14" x14ac:dyDescent="0.2">
      <c r="M60" s="23"/>
      <c r="N60" s="33"/>
    </row>
    <row r="61" spans="13:14" x14ac:dyDescent="0.2">
      <c r="M61" s="23"/>
      <c r="N61" s="33"/>
    </row>
    <row r="62" spans="13:14" x14ac:dyDescent="0.2">
      <c r="M62" s="23"/>
      <c r="N62" s="33"/>
    </row>
    <row r="63" spans="13:14" x14ac:dyDescent="0.2">
      <c r="M63" s="23"/>
      <c r="N63" s="33"/>
    </row>
    <row r="64" spans="13:14" x14ac:dyDescent="0.2">
      <c r="M64" s="23"/>
      <c r="N64" s="33"/>
    </row>
    <row r="65" spans="13:14" x14ac:dyDescent="0.2">
      <c r="M65" s="23"/>
      <c r="N65" s="33"/>
    </row>
    <row r="66" spans="13:14" x14ac:dyDescent="0.2">
      <c r="M66" s="23"/>
      <c r="N66" s="33"/>
    </row>
    <row r="67" spans="13:14" x14ac:dyDescent="0.2">
      <c r="M67" s="23"/>
      <c r="N67" s="33"/>
    </row>
    <row r="68" spans="13:14" x14ac:dyDescent="0.2">
      <c r="M68" s="23"/>
      <c r="N68" s="33"/>
    </row>
    <row r="69" spans="13:14" x14ac:dyDescent="0.2">
      <c r="M69" s="23"/>
      <c r="N69" s="33"/>
    </row>
    <row r="70" spans="13:14" x14ac:dyDescent="0.2">
      <c r="M70" s="23"/>
      <c r="N70" s="33"/>
    </row>
    <row r="71" spans="13:14" x14ac:dyDescent="0.2">
      <c r="M71" s="23"/>
      <c r="N71" s="33"/>
    </row>
    <row r="72" spans="13:14" x14ac:dyDescent="0.2">
      <c r="M72" s="23"/>
      <c r="N72" s="33"/>
    </row>
    <row r="73" spans="13:14" x14ac:dyDescent="0.2">
      <c r="M73" s="23"/>
      <c r="N73" s="33"/>
    </row>
    <row r="74" spans="13:14" x14ac:dyDescent="0.2">
      <c r="M74" s="23"/>
      <c r="N74" s="33"/>
    </row>
    <row r="75" spans="13:14" x14ac:dyDescent="0.2">
      <c r="M75" s="23"/>
      <c r="N75" s="33"/>
    </row>
    <row r="76" spans="13:14" x14ac:dyDescent="0.2">
      <c r="M76" s="23"/>
      <c r="N76" s="33"/>
    </row>
    <row r="77" spans="13:14" x14ac:dyDescent="0.2">
      <c r="M77" s="23"/>
      <c r="N77" s="33"/>
    </row>
    <row r="78" spans="13:14" x14ac:dyDescent="0.2">
      <c r="M78" s="23"/>
      <c r="N78" s="33"/>
    </row>
    <row r="79" spans="13:14" x14ac:dyDescent="0.2">
      <c r="M79" s="23"/>
      <c r="N79" s="33"/>
    </row>
    <row r="80" spans="13:14" x14ac:dyDescent="0.2">
      <c r="M80" s="23"/>
      <c r="N80" s="33"/>
    </row>
    <row r="81" spans="13:14" x14ac:dyDescent="0.2">
      <c r="M81" s="23"/>
      <c r="N81" s="33"/>
    </row>
    <row r="82" spans="13:14" x14ac:dyDescent="0.2">
      <c r="M82" s="23"/>
      <c r="N82" s="33"/>
    </row>
    <row r="83" spans="13:14" x14ac:dyDescent="0.2">
      <c r="M83" s="23"/>
      <c r="N83" s="33"/>
    </row>
    <row r="84" spans="13:14" x14ac:dyDescent="0.2">
      <c r="M84" s="23"/>
      <c r="N84" s="33"/>
    </row>
    <row r="85" spans="13:14" x14ac:dyDescent="0.2">
      <c r="M85" s="23"/>
      <c r="N85" s="33"/>
    </row>
    <row r="86" spans="13:14" x14ac:dyDescent="0.2">
      <c r="M86" s="23"/>
      <c r="N86" s="33"/>
    </row>
    <row r="87" spans="13:14" x14ac:dyDescent="0.2">
      <c r="M87" s="23"/>
      <c r="N87" s="33"/>
    </row>
    <row r="88" spans="13:14" x14ac:dyDescent="0.2">
      <c r="M88" s="23"/>
      <c r="N88" s="33"/>
    </row>
    <row r="89" spans="13:14" x14ac:dyDescent="0.2">
      <c r="M89" s="23"/>
      <c r="N89" s="33"/>
    </row>
    <row r="90" spans="13:14" x14ac:dyDescent="0.2">
      <c r="M90" s="23"/>
      <c r="N90" s="33"/>
    </row>
    <row r="91" spans="13:14" x14ac:dyDescent="0.2">
      <c r="M91" s="23"/>
      <c r="N91" s="33"/>
    </row>
    <row r="92" spans="13:14" x14ac:dyDescent="0.2">
      <c r="M92" s="23"/>
      <c r="N92" s="33"/>
    </row>
    <row r="93" spans="13:14" x14ac:dyDescent="0.2">
      <c r="M93" s="23"/>
      <c r="N93" s="33"/>
    </row>
    <row r="94" spans="13:14" x14ac:dyDescent="0.2">
      <c r="M94" s="23"/>
      <c r="N94" s="33"/>
    </row>
    <row r="95" spans="13:14" x14ac:dyDescent="0.2">
      <c r="M95" s="23"/>
      <c r="N95" s="33"/>
    </row>
    <row r="96" spans="13:14" x14ac:dyDescent="0.2">
      <c r="M96" s="23"/>
      <c r="N96" s="33"/>
    </row>
    <row r="97" spans="13:14" x14ac:dyDescent="0.2">
      <c r="M97" s="23"/>
      <c r="N97" s="33"/>
    </row>
    <row r="98" spans="13:14" x14ac:dyDescent="0.2">
      <c r="M98" s="23"/>
      <c r="N98" s="33"/>
    </row>
    <row r="99" spans="13:14" x14ac:dyDescent="0.2">
      <c r="M99" s="23"/>
      <c r="N99" s="33"/>
    </row>
    <row r="100" spans="13:14" x14ac:dyDescent="0.2">
      <c r="M100" s="23"/>
      <c r="N100" s="33"/>
    </row>
    <row r="101" spans="13:14" x14ac:dyDescent="0.2">
      <c r="M101" s="23"/>
      <c r="N101" s="33"/>
    </row>
    <row r="102" spans="13:14" x14ac:dyDescent="0.2">
      <c r="M102" s="23"/>
      <c r="N102" s="33"/>
    </row>
    <row r="103" spans="13:14" x14ac:dyDescent="0.2">
      <c r="M103" s="23"/>
      <c r="N103" s="33"/>
    </row>
    <row r="104" spans="13:14" x14ac:dyDescent="0.2">
      <c r="M104" s="23"/>
      <c r="N104" s="33"/>
    </row>
    <row r="105" spans="13:14" x14ac:dyDescent="0.2">
      <c r="M105" s="23"/>
      <c r="N105" s="33"/>
    </row>
    <row r="106" spans="13:14" x14ac:dyDescent="0.2">
      <c r="M106" s="23"/>
      <c r="N106" s="33"/>
    </row>
    <row r="107" spans="13:14" x14ac:dyDescent="0.2">
      <c r="M107" s="23"/>
      <c r="N107" s="33"/>
    </row>
    <row r="108" spans="13:14" x14ac:dyDescent="0.2">
      <c r="M108" s="23"/>
      <c r="N108" s="33"/>
    </row>
    <row r="109" spans="13:14" x14ac:dyDescent="0.2">
      <c r="M109" s="23"/>
      <c r="N109" s="33"/>
    </row>
    <row r="110" spans="13:14" x14ac:dyDescent="0.2">
      <c r="M110" s="23"/>
      <c r="N110" s="33"/>
    </row>
    <row r="111" spans="13:14" x14ac:dyDescent="0.2">
      <c r="M111" s="23"/>
      <c r="N111" s="33"/>
    </row>
    <row r="112" spans="13:14" x14ac:dyDescent="0.2">
      <c r="M112" s="23"/>
      <c r="N112" s="33"/>
    </row>
    <row r="113" spans="13:14" x14ac:dyDescent="0.2">
      <c r="M113" s="23"/>
      <c r="N113" s="33"/>
    </row>
    <row r="114" spans="13:14" x14ac:dyDescent="0.2">
      <c r="M114" s="23"/>
      <c r="N114" s="33"/>
    </row>
    <row r="115" spans="13:14" x14ac:dyDescent="0.2">
      <c r="M115" s="23"/>
      <c r="N115" s="33"/>
    </row>
    <row r="116" spans="13:14" x14ac:dyDescent="0.2">
      <c r="M116" s="23"/>
      <c r="N116" s="33"/>
    </row>
    <row r="117" spans="13:14" x14ac:dyDescent="0.2">
      <c r="M117" s="23"/>
      <c r="N117" s="33"/>
    </row>
    <row r="118" spans="13:14" x14ac:dyDescent="0.2">
      <c r="M118" s="23"/>
      <c r="N118" s="33"/>
    </row>
    <row r="119" spans="13:14" x14ac:dyDescent="0.2">
      <c r="M119" s="23"/>
      <c r="N119" s="33"/>
    </row>
    <row r="120" spans="13:14" x14ac:dyDescent="0.2">
      <c r="M120" s="23"/>
      <c r="N120" s="33"/>
    </row>
    <row r="121" spans="13:14" x14ac:dyDescent="0.2">
      <c r="M121" s="23"/>
      <c r="N121" s="33"/>
    </row>
    <row r="122" spans="13:14" x14ac:dyDescent="0.2">
      <c r="M122" s="23"/>
      <c r="N122" s="33"/>
    </row>
    <row r="123" spans="13:14" x14ac:dyDescent="0.2">
      <c r="M123" s="23"/>
      <c r="N123" s="33"/>
    </row>
    <row r="124" spans="13:14" x14ac:dyDescent="0.2">
      <c r="M124" s="23"/>
      <c r="N124" s="33"/>
    </row>
    <row r="125" spans="13:14" x14ac:dyDescent="0.2">
      <c r="M125" s="23"/>
      <c r="N125" s="33"/>
    </row>
    <row r="126" spans="13:14" x14ac:dyDescent="0.2">
      <c r="M126" s="23"/>
      <c r="N126" s="33"/>
    </row>
    <row r="127" spans="13:14" x14ac:dyDescent="0.2">
      <c r="M127" s="23"/>
      <c r="N127" s="33"/>
    </row>
    <row r="128" spans="13:14" x14ac:dyDescent="0.2">
      <c r="M128" s="23"/>
      <c r="N128" s="33"/>
    </row>
    <row r="129" spans="13:14" x14ac:dyDescent="0.2">
      <c r="M129" s="23"/>
      <c r="N129" s="33"/>
    </row>
    <row r="130" spans="13:14" x14ac:dyDescent="0.2">
      <c r="M130" s="23"/>
      <c r="N130" s="33"/>
    </row>
    <row r="131" spans="13:14" x14ac:dyDescent="0.2">
      <c r="M131" s="23"/>
      <c r="N131" s="33"/>
    </row>
    <row r="132" spans="13:14" x14ac:dyDescent="0.2">
      <c r="M132" s="23"/>
      <c r="N132" s="33"/>
    </row>
    <row r="133" spans="13:14" x14ac:dyDescent="0.2">
      <c r="M133" s="23"/>
      <c r="N133" s="33"/>
    </row>
    <row r="134" spans="13:14" x14ac:dyDescent="0.2">
      <c r="M134" s="23"/>
      <c r="N134" s="33"/>
    </row>
    <row r="135" spans="13:14" x14ac:dyDescent="0.2">
      <c r="M135" s="23"/>
      <c r="N135" s="33"/>
    </row>
    <row r="136" spans="13:14" x14ac:dyDescent="0.2">
      <c r="M136" s="23"/>
      <c r="N136" s="33"/>
    </row>
    <row r="137" spans="13:14" x14ac:dyDescent="0.2">
      <c r="M137" s="23"/>
      <c r="N137" s="33"/>
    </row>
    <row r="138" spans="13:14" x14ac:dyDescent="0.2">
      <c r="M138" s="23"/>
      <c r="N138" s="33"/>
    </row>
    <row r="139" spans="13:14" x14ac:dyDescent="0.2">
      <c r="M139" s="23"/>
      <c r="N139" s="33"/>
    </row>
    <row r="140" spans="13:14" x14ac:dyDescent="0.2">
      <c r="M140" s="23"/>
      <c r="N140" s="33"/>
    </row>
    <row r="141" spans="13:14" x14ac:dyDescent="0.2">
      <c r="M141" s="23"/>
      <c r="N141" s="33"/>
    </row>
    <row r="142" spans="13:14" x14ac:dyDescent="0.2">
      <c r="M142" s="23"/>
      <c r="N142" s="33"/>
    </row>
    <row r="143" spans="13:14" x14ac:dyDescent="0.2">
      <c r="M143" s="23"/>
      <c r="N143" s="33"/>
    </row>
    <row r="144" spans="13:14" x14ac:dyDescent="0.2">
      <c r="M144" s="23"/>
      <c r="N144" s="33"/>
    </row>
    <row r="145" spans="13:14" x14ac:dyDescent="0.2">
      <c r="M145" s="23"/>
      <c r="N145" s="33"/>
    </row>
    <row r="146" spans="13:14" x14ac:dyDescent="0.2">
      <c r="M146" s="23"/>
      <c r="N146" s="33"/>
    </row>
    <row r="147" spans="13:14" x14ac:dyDescent="0.2">
      <c r="M147" s="23"/>
      <c r="N147" s="33"/>
    </row>
    <row r="148" spans="13:14" x14ac:dyDescent="0.2">
      <c r="M148" s="23"/>
      <c r="N148" s="33"/>
    </row>
    <row r="149" spans="13:14" x14ac:dyDescent="0.2">
      <c r="M149" s="23"/>
      <c r="N149" s="33"/>
    </row>
    <row r="150" spans="13:14" x14ac:dyDescent="0.2">
      <c r="M150" s="23"/>
      <c r="N150" s="33"/>
    </row>
    <row r="151" spans="13:14" x14ac:dyDescent="0.2">
      <c r="M151" s="23"/>
      <c r="N151" s="33"/>
    </row>
    <row r="152" spans="13:14" x14ac:dyDescent="0.2">
      <c r="M152" s="23"/>
      <c r="N152" s="33"/>
    </row>
    <row r="153" spans="13:14" x14ac:dyDescent="0.2">
      <c r="M153" s="23"/>
      <c r="N153" s="33"/>
    </row>
    <row r="154" spans="13:14" x14ac:dyDescent="0.2">
      <c r="M154" s="23"/>
      <c r="N154" s="33"/>
    </row>
    <row r="155" spans="13:14" x14ac:dyDescent="0.2">
      <c r="M155" s="23"/>
      <c r="N155" s="33"/>
    </row>
    <row r="156" spans="13:14" x14ac:dyDescent="0.2">
      <c r="M156" s="23"/>
      <c r="N156" s="33"/>
    </row>
    <row r="157" spans="13:14" x14ac:dyDescent="0.2">
      <c r="M157" s="23"/>
      <c r="N157" s="33"/>
    </row>
    <row r="158" spans="13:14" x14ac:dyDescent="0.2">
      <c r="M158" s="23"/>
      <c r="N158" s="33"/>
    </row>
    <row r="159" spans="13:14" x14ac:dyDescent="0.2">
      <c r="M159" s="23"/>
      <c r="N159" s="33"/>
    </row>
    <row r="160" spans="13:14" x14ac:dyDescent="0.2">
      <c r="M160" s="23"/>
      <c r="N160" s="33"/>
    </row>
    <row r="161" spans="13:14" x14ac:dyDescent="0.2">
      <c r="M161" s="23"/>
      <c r="N161" s="33"/>
    </row>
    <row r="162" spans="13:14" x14ac:dyDescent="0.2">
      <c r="M162" s="23"/>
      <c r="N162" s="33"/>
    </row>
    <row r="163" spans="13:14" x14ac:dyDescent="0.2">
      <c r="M163" s="23"/>
      <c r="N163" s="33"/>
    </row>
    <row r="164" spans="13:14" x14ac:dyDescent="0.2">
      <c r="M164" s="23"/>
      <c r="N164" s="33"/>
    </row>
    <row r="165" spans="13:14" x14ac:dyDescent="0.2">
      <c r="M165" s="23"/>
      <c r="N165" s="33"/>
    </row>
    <row r="166" spans="13:14" x14ac:dyDescent="0.2">
      <c r="M166" s="23"/>
      <c r="N166" s="33"/>
    </row>
    <row r="167" spans="13:14" x14ac:dyDescent="0.2">
      <c r="M167" s="23"/>
      <c r="N167" s="33"/>
    </row>
    <row r="168" spans="13:14" x14ac:dyDescent="0.2">
      <c r="M168" s="23"/>
      <c r="N168" s="33"/>
    </row>
    <row r="169" spans="13:14" x14ac:dyDescent="0.2">
      <c r="M169" s="23"/>
      <c r="N169" s="33"/>
    </row>
    <row r="170" spans="13:14" x14ac:dyDescent="0.2">
      <c r="M170" s="23"/>
      <c r="N170" s="33"/>
    </row>
    <row r="171" spans="13:14" x14ac:dyDescent="0.2">
      <c r="M171" s="23"/>
      <c r="N171" s="33"/>
    </row>
    <row r="172" spans="13:14" x14ac:dyDescent="0.2">
      <c r="M172" s="23"/>
      <c r="N172" s="33"/>
    </row>
    <row r="173" spans="13:14" x14ac:dyDescent="0.2">
      <c r="M173" s="23"/>
      <c r="N173" s="33"/>
    </row>
    <row r="174" spans="13:14" x14ac:dyDescent="0.2">
      <c r="M174" s="23"/>
      <c r="N174" s="33"/>
    </row>
    <row r="175" spans="13:14" x14ac:dyDescent="0.2">
      <c r="M175" s="23"/>
      <c r="N175" s="33"/>
    </row>
    <row r="176" spans="13:14" x14ac:dyDescent="0.2">
      <c r="M176" s="23"/>
      <c r="N176" s="33"/>
    </row>
    <row r="177" spans="13:14" x14ac:dyDescent="0.2">
      <c r="M177" s="23"/>
      <c r="N177" s="33"/>
    </row>
    <row r="178" spans="13:14" x14ac:dyDescent="0.2">
      <c r="M178" s="23"/>
      <c r="N178" s="33"/>
    </row>
    <row r="179" spans="13:14" x14ac:dyDescent="0.2">
      <c r="M179" s="23"/>
      <c r="N179" s="33"/>
    </row>
    <row r="180" spans="13:14" x14ac:dyDescent="0.2">
      <c r="M180" s="23"/>
      <c r="N180" s="33"/>
    </row>
    <row r="181" spans="13:14" x14ac:dyDescent="0.2">
      <c r="M181" s="23"/>
      <c r="N181" s="33"/>
    </row>
    <row r="182" spans="13:14" x14ac:dyDescent="0.2">
      <c r="M182" s="23"/>
      <c r="N182" s="33"/>
    </row>
    <row r="183" spans="13:14" x14ac:dyDescent="0.2">
      <c r="M183" s="23"/>
      <c r="N183" s="33"/>
    </row>
    <row r="184" spans="13:14" x14ac:dyDescent="0.2">
      <c r="M184" s="23"/>
      <c r="N184" s="33"/>
    </row>
    <row r="185" spans="13:14" x14ac:dyDescent="0.2">
      <c r="M185" s="23"/>
      <c r="N185" s="33"/>
    </row>
    <row r="186" spans="13:14" x14ac:dyDescent="0.2">
      <c r="M186" s="23"/>
      <c r="N186" s="33"/>
    </row>
    <row r="187" spans="13:14" x14ac:dyDescent="0.2">
      <c r="M187" s="23"/>
      <c r="N187" s="33"/>
    </row>
    <row r="188" spans="13:14" x14ac:dyDescent="0.2">
      <c r="M188" s="23"/>
      <c r="N188" s="33"/>
    </row>
    <row r="189" spans="13:14" x14ac:dyDescent="0.2">
      <c r="M189" s="23"/>
      <c r="N189" s="33"/>
    </row>
    <row r="190" spans="13:14" x14ac:dyDescent="0.2">
      <c r="M190" s="23"/>
      <c r="N190" s="33"/>
    </row>
    <row r="191" spans="13:14" x14ac:dyDescent="0.2">
      <c r="M191" s="23"/>
      <c r="N191" s="33"/>
    </row>
    <row r="192" spans="13:14" x14ac:dyDescent="0.2">
      <c r="M192" s="23"/>
      <c r="N192" s="33"/>
    </row>
    <row r="193" spans="13:14" x14ac:dyDescent="0.2">
      <c r="M193" s="23"/>
      <c r="N193" s="33"/>
    </row>
    <row r="194" spans="13:14" x14ac:dyDescent="0.2">
      <c r="M194" s="23"/>
      <c r="N194" s="33"/>
    </row>
    <row r="195" spans="13:14" x14ac:dyDescent="0.2">
      <c r="M195" s="23"/>
      <c r="N195" s="33"/>
    </row>
    <row r="196" spans="13:14" x14ac:dyDescent="0.2">
      <c r="M196" s="23"/>
      <c r="N196" s="33"/>
    </row>
    <row r="197" spans="13:14" x14ac:dyDescent="0.2">
      <c r="M197" s="23"/>
      <c r="N197" s="33"/>
    </row>
    <row r="198" spans="13:14" x14ac:dyDescent="0.2">
      <c r="M198" s="23"/>
      <c r="N198" s="33"/>
    </row>
    <row r="199" spans="13:14" x14ac:dyDescent="0.2">
      <c r="M199" s="23"/>
      <c r="N199" s="33"/>
    </row>
    <row r="200" spans="13:14" x14ac:dyDescent="0.2">
      <c r="M200" s="23"/>
      <c r="N200" s="33"/>
    </row>
    <row r="201" spans="13:14" x14ac:dyDescent="0.2">
      <c r="M201" s="23"/>
      <c r="N201" s="33"/>
    </row>
    <row r="202" spans="13:14" x14ac:dyDescent="0.2">
      <c r="M202" s="23"/>
      <c r="N202" s="33"/>
    </row>
    <row r="203" spans="13:14" x14ac:dyDescent="0.2">
      <c r="M203" s="23"/>
      <c r="N203" s="33"/>
    </row>
    <row r="204" spans="13:14" x14ac:dyDescent="0.2">
      <c r="M204" s="23"/>
      <c r="N204" s="33"/>
    </row>
    <row r="205" spans="13:14" x14ac:dyDescent="0.2">
      <c r="M205" s="23"/>
      <c r="N205" s="33"/>
    </row>
    <row r="206" spans="13:14" x14ac:dyDescent="0.2">
      <c r="M206" s="23"/>
      <c r="N206" s="33"/>
    </row>
    <row r="207" spans="13:14" x14ac:dyDescent="0.2">
      <c r="M207" s="23"/>
      <c r="N207" s="33"/>
    </row>
    <row r="208" spans="13:14" x14ac:dyDescent="0.2">
      <c r="M208" s="23"/>
      <c r="N208" s="33"/>
    </row>
    <row r="209" spans="13:14" x14ac:dyDescent="0.2">
      <c r="M209" s="23"/>
      <c r="N209" s="33"/>
    </row>
    <row r="210" spans="13:14" x14ac:dyDescent="0.2">
      <c r="M210" s="23"/>
      <c r="N210" s="33"/>
    </row>
    <row r="211" spans="13:14" x14ac:dyDescent="0.2">
      <c r="M211" s="23"/>
      <c r="N211" s="33"/>
    </row>
    <row r="212" spans="13:14" x14ac:dyDescent="0.2">
      <c r="M212" s="23"/>
      <c r="N212" s="33"/>
    </row>
    <row r="213" spans="13:14" x14ac:dyDescent="0.2">
      <c r="M213" s="23"/>
      <c r="N213" s="33"/>
    </row>
    <row r="214" spans="13:14" x14ac:dyDescent="0.2">
      <c r="M214" s="23"/>
      <c r="N214" s="33"/>
    </row>
    <row r="215" spans="13:14" x14ac:dyDescent="0.2">
      <c r="M215" s="23"/>
      <c r="N215" s="33"/>
    </row>
    <row r="216" spans="13:14" x14ac:dyDescent="0.2">
      <c r="M216" s="23"/>
      <c r="N216" s="33"/>
    </row>
    <row r="217" spans="13:14" x14ac:dyDescent="0.2">
      <c r="M217" s="23"/>
      <c r="N217" s="33"/>
    </row>
    <row r="218" spans="13:14" x14ac:dyDescent="0.2">
      <c r="M218" s="23"/>
      <c r="N218" s="33"/>
    </row>
    <row r="219" spans="13:14" x14ac:dyDescent="0.2">
      <c r="M219" s="23"/>
      <c r="N219" s="33"/>
    </row>
    <row r="220" spans="13:14" x14ac:dyDescent="0.2">
      <c r="M220" s="23"/>
      <c r="N220" s="33"/>
    </row>
    <row r="221" spans="13:14" x14ac:dyDescent="0.2">
      <c r="M221" s="23"/>
      <c r="N221" s="33"/>
    </row>
    <row r="222" spans="13:14" x14ac:dyDescent="0.2">
      <c r="M222" s="23"/>
      <c r="N222" s="33"/>
    </row>
    <row r="223" spans="13:14" x14ac:dyDescent="0.2">
      <c r="M223" s="23"/>
      <c r="N223" s="33"/>
    </row>
    <row r="224" spans="13:14" x14ac:dyDescent="0.2">
      <c r="M224" s="23"/>
      <c r="N224" s="33"/>
    </row>
    <row r="225" spans="13:14" x14ac:dyDescent="0.2">
      <c r="M225" s="23"/>
      <c r="N225" s="33"/>
    </row>
    <row r="226" spans="13:14" x14ac:dyDescent="0.2">
      <c r="M226" s="23"/>
      <c r="N226" s="33"/>
    </row>
    <row r="227" spans="13:14" x14ac:dyDescent="0.2">
      <c r="M227" s="23"/>
      <c r="N227" s="33"/>
    </row>
    <row r="228" spans="13:14" x14ac:dyDescent="0.2">
      <c r="M228" s="23"/>
      <c r="N228" s="33"/>
    </row>
    <row r="229" spans="13:14" x14ac:dyDescent="0.2">
      <c r="M229" s="23"/>
      <c r="N229" s="33"/>
    </row>
    <row r="230" spans="13:14" x14ac:dyDescent="0.2">
      <c r="M230" s="23"/>
      <c r="N230" s="33"/>
    </row>
    <row r="231" spans="13:14" x14ac:dyDescent="0.2">
      <c r="M231" s="23"/>
      <c r="N231" s="33"/>
    </row>
    <row r="232" spans="13:14" x14ac:dyDescent="0.2">
      <c r="M232" s="23"/>
      <c r="N232" s="33"/>
    </row>
    <row r="233" spans="13:14" x14ac:dyDescent="0.2">
      <c r="M233" s="23"/>
      <c r="N233" s="33"/>
    </row>
    <row r="234" spans="13:14" x14ac:dyDescent="0.2">
      <c r="M234" s="23"/>
      <c r="N234" s="33"/>
    </row>
    <row r="235" spans="13:14" x14ac:dyDescent="0.2">
      <c r="M235" s="23"/>
      <c r="N235" s="33"/>
    </row>
    <row r="236" spans="13:14" x14ac:dyDescent="0.2">
      <c r="M236" s="23"/>
      <c r="N236" s="33"/>
    </row>
    <row r="237" spans="13:14" x14ac:dyDescent="0.2">
      <c r="M237" s="23"/>
      <c r="N237" s="33"/>
    </row>
    <row r="238" spans="13:14" x14ac:dyDescent="0.2">
      <c r="M238" s="23"/>
      <c r="N238" s="33"/>
    </row>
    <row r="239" spans="13:14" x14ac:dyDescent="0.2">
      <c r="M239" s="23"/>
      <c r="N239" s="33"/>
    </row>
    <row r="240" spans="13:14" x14ac:dyDescent="0.2">
      <c r="M240" s="23"/>
      <c r="N240" s="33"/>
    </row>
    <row r="241" spans="13:14" x14ac:dyDescent="0.2">
      <c r="M241" s="23"/>
      <c r="N241" s="33"/>
    </row>
    <row r="242" spans="13:14" x14ac:dyDescent="0.2">
      <c r="M242" s="23"/>
      <c r="N242" s="33"/>
    </row>
    <row r="243" spans="13:14" x14ac:dyDescent="0.2">
      <c r="M243" s="23"/>
      <c r="N243" s="33"/>
    </row>
    <row r="244" spans="13:14" x14ac:dyDescent="0.2">
      <c r="M244" s="23"/>
      <c r="N244" s="33"/>
    </row>
    <row r="245" spans="13:14" x14ac:dyDescent="0.2">
      <c r="M245" s="23"/>
      <c r="N245" s="33"/>
    </row>
    <row r="246" spans="13:14" x14ac:dyDescent="0.2">
      <c r="M246" s="23"/>
      <c r="N246" s="33"/>
    </row>
    <row r="247" spans="13:14" x14ac:dyDescent="0.2">
      <c r="M247" s="23"/>
      <c r="N247" s="33"/>
    </row>
    <row r="248" spans="13:14" x14ac:dyDescent="0.2">
      <c r="M248" s="23"/>
      <c r="N248" s="33"/>
    </row>
    <row r="249" spans="13:14" x14ac:dyDescent="0.2">
      <c r="M249" s="23"/>
      <c r="N249" s="33"/>
    </row>
    <row r="250" spans="13:14" x14ac:dyDescent="0.2">
      <c r="M250" s="23"/>
      <c r="N250" s="33"/>
    </row>
    <row r="251" spans="13:14" x14ac:dyDescent="0.2">
      <c r="M251" s="23"/>
      <c r="N251" s="33"/>
    </row>
    <row r="252" spans="13:14" x14ac:dyDescent="0.2">
      <c r="M252" s="23"/>
      <c r="N252" s="33"/>
    </row>
    <row r="253" spans="13:14" x14ac:dyDescent="0.2">
      <c r="M253" s="23"/>
      <c r="N253" s="33"/>
    </row>
    <row r="254" spans="13:14" x14ac:dyDescent="0.2">
      <c r="M254" s="23"/>
      <c r="N254" s="33"/>
    </row>
    <row r="255" spans="13:14" x14ac:dyDescent="0.2">
      <c r="M255" s="23"/>
      <c r="N255" s="33"/>
    </row>
    <row r="256" spans="13:14" x14ac:dyDescent="0.2">
      <c r="M256" s="23"/>
      <c r="N256" s="33"/>
    </row>
    <row r="257" spans="13:14" x14ac:dyDescent="0.2">
      <c r="M257" s="23"/>
      <c r="N257" s="33"/>
    </row>
    <row r="258" spans="13:14" x14ac:dyDescent="0.2">
      <c r="M258" s="23"/>
      <c r="N258" s="33"/>
    </row>
    <row r="259" spans="13:14" x14ac:dyDescent="0.2">
      <c r="M259" s="23"/>
      <c r="N259" s="33"/>
    </row>
    <row r="260" spans="13:14" x14ac:dyDescent="0.2">
      <c r="M260" s="23"/>
      <c r="N260" s="33"/>
    </row>
    <row r="261" spans="13:14" x14ac:dyDescent="0.2">
      <c r="M261" s="23"/>
      <c r="N261" s="33"/>
    </row>
    <row r="262" spans="13:14" x14ac:dyDescent="0.2">
      <c r="M262" s="23"/>
      <c r="N262" s="33"/>
    </row>
    <row r="263" spans="13:14" x14ac:dyDescent="0.2">
      <c r="M263" s="23"/>
      <c r="N263" s="33"/>
    </row>
    <row r="264" spans="13:14" x14ac:dyDescent="0.2">
      <c r="M264" s="23"/>
      <c r="N264" s="33"/>
    </row>
    <row r="265" spans="13:14" x14ac:dyDescent="0.2">
      <c r="M265" s="23"/>
      <c r="N265" s="33"/>
    </row>
    <row r="266" spans="13:14" x14ac:dyDescent="0.2">
      <c r="M266" s="23"/>
      <c r="N266" s="33"/>
    </row>
    <row r="267" spans="13:14" x14ac:dyDescent="0.2">
      <c r="M267" s="23"/>
      <c r="N267" s="33"/>
    </row>
    <row r="268" spans="13:14" x14ac:dyDescent="0.2">
      <c r="M268" s="23"/>
      <c r="N268" s="33"/>
    </row>
    <row r="269" spans="13:14" x14ac:dyDescent="0.2">
      <c r="M269" s="23"/>
      <c r="N269" s="33"/>
    </row>
    <row r="270" spans="13:14" x14ac:dyDescent="0.2">
      <c r="M270" s="23"/>
      <c r="N270" s="33"/>
    </row>
    <row r="271" spans="13:14" x14ac:dyDescent="0.2">
      <c r="M271" s="23"/>
      <c r="N271" s="33"/>
    </row>
    <row r="272" spans="13:14" x14ac:dyDescent="0.2">
      <c r="M272" s="23"/>
      <c r="N272" s="33"/>
    </row>
    <row r="273" spans="13:14" x14ac:dyDescent="0.2">
      <c r="M273" s="23"/>
      <c r="N273" s="33"/>
    </row>
    <row r="274" spans="13:14" x14ac:dyDescent="0.2">
      <c r="M274" s="23"/>
      <c r="N274" s="33"/>
    </row>
    <row r="275" spans="13:14" x14ac:dyDescent="0.2">
      <c r="M275" s="23"/>
      <c r="N275" s="33"/>
    </row>
    <row r="276" spans="13:14" x14ac:dyDescent="0.2">
      <c r="M276" s="23"/>
      <c r="N276" s="33"/>
    </row>
    <row r="277" spans="13:14" x14ac:dyDescent="0.2">
      <c r="M277" s="23"/>
      <c r="N277" s="33"/>
    </row>
    <row r="278" spans="13:14" x14ac:dyDescent="0.2">
      <c r="M278" s="23"/>
      <c r="N278" s="33"/>
    </row>
    <row r="279" spans="13:14" x14ac:dyDescent="0.2">
      <c r="M279" s="23"/>
      <c r="N279" s="33"/>
    </row>
    <row r="280" spans="13:14" x14ac:dyDescent="0.2">
      <c r="M280" s="23"/>
      <c r="N280" s="33"/>
    </row>
    <row r="281" spans="13:14" x14ac:dyDescent="0.2">
      <c r="M281" s="23"/>
      <c r="N281" s="33"/>
    </row>
    <row r="282" spans="13:14" x14ac:dyDescent="0.2">
      <c r="M282" s="23"/>
      <c r="N282" s="33"/>
    </row>
    <row r="283" spans="13:14" x14ac:dyDescent="0.2">
      <c r="M283" s="23"/>
      <c r="N283" s="33"/>
    </row>
    <row r="284" spans="13:14" x14ac:dyDescent="0.2">
      <c r="M284" s="23"/>
      <c r="N284" s="33"/>
    </row>
    <row r="285" spans="13:14" x14ac:dyDescent="0.2">
      <c r="M285" s="23"/>
      <c r="N285" s="33"/>
    </row>
    <row r="286" spans="13:14" x14ac:dyDescent="0.2">
      <c r="M286" s="23"/>
      <c r="N286" s="33"/>
    </row>
    <row r="287" spans="13:14" x14ac:dyDescent="0.2">
      <c r="M287" s="23"/>
      <c r="N287" s="33"/>
    </row>
    <row r="288" spans="13:14" x14ac:dyDescent="0.2">
      <c r="M288" s="23"/>
      <c r="N288" s="33"/>
    </row>
    <row r="289" spans="13:14" x14ac:dyDescent="0.2">
      <c r="M289" s="23"/>
      <c r="N289" s="33"/>
    </row>
    <row r="290" spans="13:14" x14ac:dyDescent="0.2">
      <c r="M290" s="23"/>
      <c r="N290" s="33"/>
    </row>
    <row r="291" spans="13:14" x14ac:dyDescent="0.2">
      <c r="M291" s="23"/>
      <c r="N291" s="33"/>
    </row>
    <row r="292" spans="13:14" x14ac:dyDescent="0.2">
      <c r="N292" s="33"/>
    </row>
    <row r="293" spans="13:14" x14ac:dyDescent="0.2">
      <c r="N293" s="33"/>
    </row>
    <row r="294" spans="13:14" x14ac:dyDescent="0.2">
      <c r="N294" s="33"/>
    </row>
    <row r="295" spans="13:14" x14ac:dyDescent="0.2">
      <c r="N295" s="33"/>
    </row>
    <row r="296" spans="13:14" x14ac:dyDescent="0.2">
      <c r="N296" s="33"/>
    </row>
    <row r="297" spans="13:14" x14ac:dyDescent="0.2">
      <c r="N297" s="33"/>
    </row>
    <row r="298" spans="13:14" x14ac:dyDescent="0.2">
      <c r="N298" s="33"/>
    </row>
    <row r="299" spans="13:14" x14ac:dyDescent="0.2">
      <c r="N299" s="33"/>
    </row>
    <row r="300" spans="13:14" x14ac:dyDescent="0.2">
      <c r="N300" s="33"/>
    </row>
    <row r="301" spans="13:14" x14ac:dyDescent="0.2">
      <c r="N301" s="33"/>
    </row>
    <row r="302" spans="13:14" x14ac:dyDescent="0.2">
      <c r="N302" s="33"/>
    </row>
    <row r="303" spans="13:14" x14ac:dyDescent="0.2">
      <c r="N303" s="33"/>
    </row>
    <row r="304" spans="13:14" x14ac:dyDescent="0.2">
      <c r="N304" s="33"/>
    </row>
    <row r="305" spans="14:14" x14ac:dyDescent="0.2">
      <c r="N305" s="33"/>
    </row>
    <row r="306" spans="14:14" x14ac:dyDescent="0.2">
      <c r="N306" s="33"/>
    </row>
    <row r="307" spans="14:14" x14ac:dyDescent="0.2">
      <c r="N307" s="33"/>
    </row>
    <row r="308" spans="14:14" x14ac:dyDescent="0.2">
      <c r="N308" s="33"/>
    </row>
    <row r="309" spans="14:14" x14ac:dyDescent="0.2">
      <c r="N309" s="33"/>
    </row>
    <row r="310" spans="14:14" x14ac:dyDescent="0.2">
      <c r="N310" s="33"/>
    </row>
    <row r="311" spans="14:14" x14ac:dyDescent="0.2">
      <c r="N311" s="33"/>
    </row>
    <row r="312" spans="14:14" x14ac:dyDescent="0.2">
      <c r="N312" s="33"/>
    </row>
    <row r="313" spans="14:14" x14ac:dyDescent="0.2">
      <c r="N313" s="33"/>
    </row>
    <row r="314" spans="14:14" x14ac:dyDescent="0.2">
      <c r="N314" s="33"/>
    </row>
    <row r="315" spans="14:14" x14ac:dyDescent="0.2">
      <c r="N315" s="33"/>
    </row>
    <row r="316" spans="14:14" x14ac:dyDescent="0.2">
      <c r="N316" s="33"/>
    </row>
    <row r="317" spans="14:14" x14ac:dyDescent="0.2">
      <c r="N317" s="33"/>
    </row>
    <row r="318" spans="14:14" x14ac:dyDescent="0.2">
      <c r="N318" s="33"/>
    </row>
    <row r="319" spans="14:14" x14ac:dyDescent="0.2">
      <c r="N319" s="33"/>
    </row>
    <row r="320" spans="14:14" x14ac:dyDescent="0.2">
      <c r="N320" s="33"/>
    </row>
    <row r="321" spans="14:14" x14ac:dyDescent="0.2">
      <c r="N321" s="33"/>
    </row>
    <row r="322" spans="14:14" x14ac:dyDescent="0.2">
      <c r="N322" s="33"/>
    </row>
    <row r="323" spans="14:14" x14ac:dyDescent="0.2">
      <c r="N323" s="33"/>
    </row>
    <row r="324" spans="14:14" x14ac:dyDescent="0.2">
      <c r="N324" s="33"/>
    </row>
    <row r="325" spans="14:14" x14ac:dyDescent="0.2">
      <c r="N325" s="33"/>
    </row>
    <row r="326" spans="14:14" x14ac:dyDescent="0.2">
      <c r="N326" s="33"/>
    </row>
    <row r="327" spans="14:14" x14ac:dyDescent="0.2">
      <c r="N327" s="33"/>
    </row>
    <row r="328" spans="14:14" x14ac:dyDescent="0.2">
      <c r="N328" s="33"/>
    </row>
    <row r="329" spans="14:14" x14ac:dyDescent="0.2">
      <c r="N329" s="33"/>
    </row>
    <row r="330" spans="14:14" x14ac:dyDescent="0.2">
      <c r="N330" s="33"/>
    </row>
    <row r="331" spans="14:14" x14ac:dyDescent="0.2">
      <c r="N331" s="33"/>
    </row>
    <row r="332" spans="14:14" x14ac:dyDescent="0.2">
      <c r="N332" s="33"/>
    </row>
    <row r="333" spans="14:14" x14ac:dyDescent="0.2">
      <c r="N333" s="33"/>
    </row>
    <row r="334" spans="14:14" x14ac:dyDescent="0.2">
      <c r="N334" s="33"/>
    </row>
    <row r="335" spans="14:14" x14ac:dyDescent="0.2">
      <c r="N335" s="33"/>
    </row>
    <row r="336" spans="14:14" x14ac:dyDescent="0.2">
      <c r="N336" s="33"/>
    </row>
    <row r="337" spans="14:14" x14ac:dyDescent="0.2">
      <c r="N337" s="33"/>
    </row>
    <row r="338" spans="14:14" x14ac:dyDescent="0.2">
      <c r="N338" s="33"/>
    </row>
    <row r="339" spans="14:14" x14ac:dyDescent="0.2">
      <c r="N339" s="33"/>
    </row>
    <row r="340" spans="14:14" x14ac:dyDescent="0.2">
      <c r="N340" s="33"/>
    </row>
    <row r="341" spans="14:14" x14ac:dyDescent="0.2">
      <c r="N341" s="33"/>
    </row>
    <row r="342" spans="14:14" x14ac:dyDescent="0.2">
      <c r="N342" s="33"/>
    </row>
    <row r="343" spans="14:14" x14ac:dyDescent="0.2">
      <c r="N343" s="33"/>
    </row>
    <row r="344" spans="14:14" x14ac:dyDescent="0.2">
      <c r="N344" s="33"/>
    </row>
    <row r="345" spans="14:14" x14ac:dyDescent="0.2">
      <c r="N345" s="33"/>
    </row>
    <row r="346" spans="14:14" x14ac:dyDescent="0.2">
      <c r="N346" s="33"/>
    </row>
    <row r="347" spans="14:14" x14ac:dyDescent="0.2">
      <c r="N347" s="33"/>
    </row>
    <row r="348" spans="14:14" x14ac:dyDescent="0.2">
      <c r="N348" s="33"/>
    </row>
    <row r="349" spans="14:14" x14ac:dyDescent="0.2">
      <c r="N349" s="33"/>
    </row>
    <row r="350" spans="14:14" x14ac:dyDescent="0.2">
      <c r="N350" s="33"/>
    </row>
    <row r="351" spans="14:14" x14ac:dyDescent="0.2">
      <c r="N351" s="33"/>
    </row>
    <row r="352" spans="14:14" x14ac:dyDescent="0.2">
      <c r="N352" s="33"/>
    </row>
    <row r="353" spans="14:14" x14ac:dyDescent="0.2">
      <c r="N353" s="33"/>
    </row>
    <row r="354" spans="14:14" x14ac:dyDescent="0.2">
      <c r="N354" s="33"/>
    </row>
    <row r="355" spans="14:14" x14ac:dyDescent="0.2">
      <c r="N355" s="33"/>
    </row>
    <row r="356" spans="14:14" x14ac:dyDescent="0.2">
      <c r="N356" s="33"/>
    </row>
    <row r="357" spans="14:14" x14ac:dyDescent="0.2">
      <c r="N357" s="33"/>
    </row>
    <row r="358" spans="14:14" x14ac:dyDescent="0.2">
      <c r="N358" s="33"/>
    </row>
    <row r="359" spans="14:14" x14ac:dyDescent="0.2">
      <c r="N359" s="33"/>
    </row>
    <row r="360" spans="14:14" x14ac:dyDescent="0.2">
      <c r="N360" s="33"/>
    </row>
    <row r="361" spans="14:14" x14ac:dyDescent="0.2">
      <c r="N361" s="33"/>
    </row>
    <row r="362" spans="14:14" x14ac:dyDescent="0.2">
      <c r="N362" s="33"/>
    </row>
    <row r="363" spans="14:14" x14ac:dyDescent="0.2">
      <c r="N363" s="33"/>
    </row>
    <row r="364" spans="14:14" x14ac:dyDescent="0.2">
      <c r="N364" s="33"/>
    </row>
    <row r="365" spans="14:14" x14ac:dyDescent="0.2">
      <c r="N365" s="33"/>
    </row>
    <row r="366" spans="14:14" x14ac:dyDescent="0.2">
      <c r="N366" s="33"/>
    </row>
    <row r="367" spans="14:14" x14ac:dyDescent="0.2">
      <c r="N367" s="33"/>
    </row>
    <row r="368" spans="14:14" x14ac:dyDescent="0.2">
      <c r="N368" s="33"/>
    </row>
    <row r="369" spans="14:14" x14ac:dyDescent="0.2">
      <c r="N369" s="33"/>
    </row>
    <row r="370" spans="14:14" x14ac:dyDescent="0.2">
      <c r="N370" s="33"/>
    </row>
    <row r="371" spans="14:14" x14ac:dyDescent="0.2">
      <c r="N371" s="33"/>
    </row>
    <row r="372" spans="14:14" x14ac:dyDescent="0.2">
      <c r="N372" s="33"/>
    </row>
    <row r="373" spans="14:14" x14ac:dyDescent="0.2">
      <c r="N373" s="33"/>
    </row>
    <row r="374" spans="14:14" x14ac:dyDescent="0.2">
      <c r="N374" s="33"/>
    </row>
    <row r="375" spans="14:14" x14ac:dyDescent="0.2">
      <c r="N375" s="33"/>
    </row>
    <row r="376" spans="14:14" x14ac:dyDescent="0.2">
      <c r="N376" s="33"/>
    </row>
    <row r="377" spans="14:14" x14ac:dyDescent="0.2">
      <c r="N377" s="33"/>
    </row>
    <row r="378" spans="14:14" x14ac:dyDescent="0.2">
      <c r="N378" s="33"/>
    </row>
    <row r="379" spans="14:14" x14ac:dyDescent="0.2">
      <c r="N379" s="33"/>
    </row>
    <row r="380" spans="14:14" x14ac:dyDescent="0.2">
      <c r="N380" s="33"/>
    </row>
    <row r="381" spans="14:14" x14ac:dyDescent="0.2">
      <c r="N381" s="33"/>
    </row>
    <row r="382" spans="14:14" x14ac:dyDescent="0.2">
      <c r="N382" s="33"/>
    </row>
    <row r="383" spans="14:14" x14ac:dyDescent="0.2">
      <c r="N383" s="33"/>
    </row>
    <row r="384" spans="14:14" x14ac:dyDescent="0.2">
      <c r="N384" s="33"/>
    </row>
    <row r="385" spans="14:14" x14ac:dyDescent="0.2">
      <c r="N385" s="33"/>
    </row>
    <row r="386" spans="14:14" x14ac:dyDescent="0.2">
      <c r="N386" s="33"/>
    </row>
    <row r="387" spans="14:14" x14ac:dyDescent="0.2">
      <c r="N387" s="33"/>
    </row>
    <row r="388" spans="14:14" x14ac:dyDescent="0.2">
      <c r="N388" s="33"/>
    </row>
    <row r="389" spans="14:14" x14ac:dyDescent="0.2">
      <c r="N389" s="33"/>
    </row>
    <row r="390" spans="14:14" x14ac:dyDescent="0.2">
      <c r="N390" s="33"/>
    </row>
    <row r="391" spans="14:14" x14ac:dyDescent="0.2">
      <c r="N391" s="33"/>
    </row>
    <row r="392" spans="14:14" x14ac:dyDescent="0.2">
      <c r="N392" s="33"/>
    </row>
    <row r="393" spans="14:14" x14ac:dyDescent="0.2">
      <c r="N393" s="33"/>
    </row>
    <row r="394" spans="14:14" x14ac:dyDescent="0.2">
      <c r="N394" s="33"/>
    </row>
    <row r="395" spans="14:14" x14ac:dyDescent="0.2">
      <c r="N395" s="33"/>
    </row>
    <row r="396" spans="14:14" x14ac:dyDescent="0.2">
      <c r="N396" s="33"/>
    </row>
    <row r="397" spans="14:14" x14ac:dyDescent="0.2">
      <c r="N397" s="33"/>
    </row>
    <row r="398" spans="14:14" x14ac:dyDescent="0.2">
      <c r="N398" s="33"/>
    </row>
    <row r="399" spans="14:14" x14ac:dyDescent="0.2">
      <c r="N399" s="33"/>
    </row>
    <row r="400" spans="14:14" x14ac:dyDescent="0.2">
      <c r="N400" s="33"/>
    </row>
    <row r="401" spans="14:14" x14ac:dyDescent="0.2">
      <c r="N401" s="33"/>
    </row>
    <row r="402" spans="14:14" x14ac:dyDescent="0.2">
      <c r="N402" s="33"/>
    </row>
    <row r="403" spans="14:14" x14ac:dyDescent="0.2">
      <c r="N403" s="33"/>
    </row>
    <row r="404" spans="14:14" x14ac:dyDescent="0.2">
      <c r="N404" s="33"/>
    </row>
    <row r="405" spans="14:14" x14ac:dyDescent="0.2">
      <c r="N405" s="33"/>
    </row>
    <row r="406" spans="14:14" x14ac:dyDescent="0.2">
      <c r="N406" s="33"/>
    </row>
    <row r="407" spans="14:14" x14ac:dyDescent="0.2">
      <c r="N407" s="33"/>
    </row>
    <row r="408" spans="14:14" x14ac:dyDescent="0.2">
      <c r="N408" s="33"/>
    </row>
    <row r="409" spans="14:14" x14ac:dyDescent="0.2">
      <c r="N409" s="33"/>
    </row>
    <row r="410" spans="14:14" x14ac:dyDescent="0.2">
      <c r="N410" s="33"/>
    </row>
    <row r="411" spans="14:14" x14ac:dyDescent="0.2">
      <c r="N411" s="33"/>
    </row>
    <row r="412" spans="14:14" x14ac:dyDescent="0.2">
      <c r="N412" s="33"/>
    </row>
    <row r="413" spans="14:14" x14ac:dyDescent="0.2">
      <c r="N413" s="33"/>
    </row>
    <row r="414" spans="14:14" x14ac:dyDescent="0.2">
      <c r="N414" s="33"/>
    </row>
    <row r="415" spans="14:14" x14ac:dyDescent="0.2">
      <c r="N415" s="33"/>
    </row>
    <row r="416" spans="14:14" x14ac:dyDescent="0.2">
      <c r="N416" s="33"/>
    </row>
    <row r="417" spans="14:14" x14ac:dyDescent="0.2">
      <c r="N417" s="33"/>
    </row>
    <row r="418" spans="14:14" x14ac:dyDescent="0.2">
      <c r="N418" s="33"/>
    </row>
    <row r="419" spans="14:14" x14ac:dyDescent="0.2">
      <c r="N419" s="33"/>
    </row>
    <row r="420" spans="14:14" x14ac:dyDescent="0.2">
      <c r="N420" s="33"/>
    </row>
    <row r="421" spans="14:14" x14ac:dyDescent="0.2">
      <c r="N421" s="33"/>
    </row>
    <row r="422" spans="14:14" x14ac:dyDescent="0.2">
      <c r="N422" s="33"/>
    </row>
    <row r="423" spans="14:14" x14ac:dyDescent="0.2">
      <c r="N423" s="33"/>
    </row>
    <row r="424" spans="14:14" x14ac:dyDescent="0.2">
      <c r="N424" s="33"/>
    </row>
    <row r="425" spans="14:14" x14ac:dyDescent="0.2">
      <c r="N425" s="33"/>
    </row>
    <row r="426" spans="14:14" x14ac:dyDescent="0.2">
      <c r="N426" s="33"/>
    </row>
    <row r="427" spans="14:14" x14ac:dyDescent="0.2">
      <c r="N427" s="33"/>
    </row>
    <row r="428" spans="14:14" x14ac:dyDescent="0.2">
      <c r="N428" s="33"/>
    </row>
    <row r="429" spans="14:14" x14ac:dyDescent="0.2">
      <c r="N429" s="33"/>
    </row>
    <row r="430" spans="14:14" x14ac:dyDescent="0.2">
      <c r="N430" s="33"/>
    </row>
    <row r="431" spans="14:14" x14ac:dyDescent="0.2">
      <c r="N431" s="33"/>
    </row>
    <row r="432" spans="14:14" x14ac:dyDescent="0.2">
      <c r="N432" s="33"/>
    </row>
    <row r="433" spans="14:14" x14ac:dyDescent="0.2">
      <c r="N433" s="33"/>
    </row>
    <row r="434" spans="14:14" x14ac:dyDescent="0.2">
      <c r="N434" s="33"/>
    </row>
    <row r="435" spans="14:14" x14ac:dyDescent="0.2">
      <c r="N435" s="33"/>
    </row>
    <row r="436" spans="14:14" x14ac:dyDescent="0.2">
      <c r="N436" s="33"/>
    </row>
    <row r="437" spans="14:14" x14ac:dyDescent="0.2">
      <c r="N437" s="33"/>
    </row>
    <row r="438" spans="14:14" x14ac:dyDescent="0.2">
      <c r="N438" s="33"/>
    </row>
    <row r="439" spans="14:14" x14ac:dyDescent="0.2">
      <c r="N439" s="33"/>
    </row>
    <row r="440" spans="14:14" x14ac:dyDescent="0.2">
      <c r="N440" s="33"/>
    </row>
    <row r="441" spans="14:14" x14ac:dyDescent="0.2">
      <c r="N441" s="33"/>
    </row>
    <row r="442" spans="14:14" x14ac:dyDescent="0.2">
      <c r="N442" s="33"/>
    </row>
    <row r="443" spans="14:14" x14ac:dyDescent="0.2">
      <c r="N443" s="33"/>
    </row>
    <row r="444" spans="14:14" x14ac:dyDescent="0.2">
      <c r="N444" s="33"/>
    </row>
    <row r="445" spans="14:14" x14ac:dyDescent="0.2">
      <c r="N445" s="33"/>
    </row>
    <row r="446" spans="14:14" x14ac:dyDescent="0.2">
      <c r="N446" s="33"/>
    </row>
    <row r="447" spans="14:14" x14ac:dyDescent="0.2">
      <c r="N447" s="33"/>
    </row>
    <row r="448" spans="14:14" x14ac:dyDescent="0.2">
      <c r="N448" s="33"/>
    </row>
    <row r="449" spans="14:14" x14ac:dyDescent="0.2">
      <c r="N449" s="33"/>
    </row>
    <row r="450" spans="14:14" x14ac:dyDescent="0.2">
      <c r="N450" s="33"/>
    </row>
    <row r="451" spans="14:14" x14ac:dyDescent="0.2">
      <c r="N451" s="33"/>
    </row>
    <row r="452" spans="14:14" x14ac:dyDescent="0.2">
      <c r="N452" s="33"/>
    </row>
    <row r="453" spans="14:14" x14ac:dyDescent="0.2">
      <c r="N453" s="33"/>
    </row>
    <row r="454" spans="14:14" x14ac:dyDescent="0.2">
      <c r="N454" s="33"/>
    </row>
    <row r="455" spans="14:14" x14ac:dyDescent="0.2">
      <c r="N455" s="33"/>
    </row>
    <row r="456" spans="14:14" x14ac:dyDescent="0.2">
      <c r="N456" s="33"/>
    </row>
    <row r="457" spans="14:14" x14ac:dyDescent="0.2">
      <c r="N457" s="33"/>
    </row>
    <row r="458" spans="14:14" x14ac:dyDescent="0.2">
      <c r="N458" s="33"/>
    </row>
    <row r="459" spans="14:14" x14ac:dyDescent="0.2">
      <c r="N459" s="33"/>
    </row>
    <row r="460" spans="14:14" x14ac:dyDescent="0.2">
      <c r="N460" s="33"/>
    </row>
    <row r="461" spans="14:14" x14ac:dyDescent="0.2">
      <c r="N461" s="33"/>
    </row>
    <row r="462" spans="14:14" x14ac:dyDescent="0.2">
      <c r="N462" s="33"/>
    </row>
    <row r="463" spans="14:14" x14ac:dyDescent="0.2">
      <c r="N463" s="33"/>
    </row>
    <row r="464" spans="14:14" x14ac:dyDescent="0.2">
      <c r="N464" s="33"/>
    </row>
    <row r="465" spans="14:14" x14ac:dyDescent="0.2">
      <c r="N465" s="33"/>
    </row>
    <row r="466" spans="14:14" x14ac:dyDescent="0.2">
      <c r="N466" s="33"/>
    </row>
    <row r="467" spans="14:14" x14ac:dyDescent="0.2">
      <c r="N467" s="33"/>
    </row>
    <row r="468" spans="14:14" x14ac:dyDescent="0.2">
      <c r="N468" s="33"/>
    </row>
    <row r="469" spans="14:14" x14ac:dyDescent="0.2">
      <c r="N469" s="33"/>
    </row>
    <row r="470" spans="14:14" x14ac:dyDescent="0.2">
      <c r="N470" s="33"/>
    </row>
    <row r="471" spans="14:14" x14ac:dyDescent="0.2">
      <c r="N471" s="33"/>
    </row>
    <row r="472" spans="14:14" x14ac:dyDescent="0.2">
      <c r="N472" s="33"/>
    </row>
    <row r="473" spans="14:14" x14ac:dyDescent="0.2">
      <c r="N473" s="33"/>
    </row>
    <row r="474" spans="14:14" x14ac:dyDescent="0.2">
      <c r="N474" s="33"/>
    </row>
    <row r="475" spans="14:14" x14ac:dyDescent="0.2">
      <c r="N475" s="33"/>
    </row>
    <row r="476" spans="14:14" x14ac:dyDescent="0.2">
      <c r="N476" s="33"/>
    </row>
    <row r="477" spans="14:14" x14ac:dyDescent="0.2">
      <c r="N477" s="33"/>
    </row>
    <row r="478" spans="14:14" x14ac:dyDescent="0.2">
      <c r="N478" s="33"/>
    </row>
    <row r="479" spans="14:14" x14ac:dyDescent="0.2">
      <c r="N479" s="33"/>
    </row>
    <row r="480" spans="14:14" x14ac:dyDescent="0.2">
      <c r="N480" s="33"/>
    </row>
    <row r="481" spans="14:14" x14ac:dyDescent="0.2">
      <c r="N481" s="33"/>
    </row>
    <row r="482" spans="14:14" x14ac:dyDescent="0.2">
      <c r="N482" s="33"/>
    </row>
    <row r="483" spans="14:14" x14ac:dyDescent="0.2">
      <c r="N483" s="33"/>
    </row>
    <row r="484" spans="14:14" x14ac:dyDescent="0.2">
      <c r="N484" s="33"/>
    </row>
    <row r="485" spans="14:14" x14ac:dyDescent="0.2">
      <c r="N485" s="33"/>
    </row>
    <row r="486" spans="14:14" x14ac:dyDescent="0.2">
      <c r="N486" s="33"/>
    </row>
    <row r="487" spans="14:14" x14ac:dyDescent="0.2">
      <c r="N487" s="33"/>
    </row>
    <row r="488" spans="14:14" x14ac:dyDescent="0.2">
      <c r="N488" s="33"/>
    </row>
    <row r="489" spans="14:14" x14ac:dyDescent="0.2">
      <c r="N489" s="33"/>
    </row>
    <row r="490" spans="14:14" x14ac:dyDescent="0.2">
      <c r="N490" s="33"/>
    </row>
    <row r="491" spans="14:14" x14ac:dyDescent="0.2">
      <c r="N491" s="33"/>
    </row>
    <row r="492" spans="14:14" x14ac:dyDescent="0.2">
      <c r="N492" s="33"/>
    </row>
    <row r="493" spans="14:14" x14ac:dyDescent="0.2">
      <c r="N493" s="33"/>
    </row>
    <row r="494" spans="14:14" x14ac:dyDescent="0.2">
      <c r="N494" s="33"/>
    </row>
    <row r="495" spans="14:14" x14ac:dyDescent="0.2">
      <c r="N495" s="33"/>
    </row>
    <row r="496" spans="14:14" x14ac:dyDescent="0.2">
      <c r="N496" s="33"/>
    </row>
    <row r="497" spans="14:14" x14ac:dyDescent="0.2">
      <c r="N497" s="33"/>
    </row>
    <row r="498" spans="14:14" x14ac:dyDescent="0.2">
      <c r="N498" s="33"/>
    </row>
    <row r="499" spans="14:14" x14ac:dyDescent="0.2">
      <c r="N499" s="33"/>
    </row>
    <row r="500" spans="14:14" x14ac:dyDescent="0.2">
      <c r="N500" s="33"/>
    </row>
    <row r="501" spans="14:14" x14ac:dyDescent="0.2">
      <c r="N501" s="33"/>
    </row>
    <row r="502" spans="14:14" x14ac:dyDescent="0.2">
      <c r="N502" s="33"/>
    </row>
    <row r="503" spans="14:14" x14ac:dyDescent="0.2">
      <c r="N503" s="33"/>
    </row>
    <row r="504" spans="14:14" x14ac:dyDescent="0.2">
      <c r="N504" s="33"/>
    </row>
    <row r="505" spans="14:14" x14ac:dyDescent="0.2">
      <c r="N505" s="33"/>
    </row>
    <row r="506" spans="14:14" x14ac:dyDescent="0.2">
      <c r="N506" s="33"/>
    </row>
    <row r="507" spans="14:14" x14ac:dyDescent="0.2">
      <c r="N507" s="33"/>
    </row>
    <row r="508" spans="14:14" x14ac:dyDescent="0.2">
      <c r="N508" s="33"/>
    </row>
    <row r="509" spans="14:14" x14ac:dyDescent="0.2">
      <c r="N509" s="33"/>
    </row>
    <row r="510" spans="14:14" x14ac:dyDescent="0.2">
      <c r="N510" s="33"/>
    </row>
    <row r="511" spans="14:14" x14ac:dyDescent="0.2">
      <c r="N511" s="33"/>
    </row>
    <row r="512" spans="14:14" x14ac:dyDescent="0.2">
      <c r="N512" s="33"/>
    </row>
    <row r="513" spans="14:14" x14ac:dyDescent="0.2">
      <c r="N513" s="33"/>
    </row>
    <row r="514" spans="14:14" x14ac:dyDescent="0.2">
      <c r="N514" s="33"/>
    </row>
    <row r="515" spans="14:14" x14ac:dyDescent="0.2">
      <c r="N515" s="33"/>
    </row>
    <row r="516" spans="14:14" x14ac:dyDescent="0.2">
      <c r="N516" s="33"/>
    </row>
    <row r="517" spans="14:14" x14ac:dyDescent="0.2">
      <c r="N517" s="33"/>
    </row>
    <row r="518" spans="14:14" x14ac:dyDescent="0.2">
      <c r="N518" s="33"/>
    </row>
    <row r="519" spans="14:14" x14ac:dyDescent="0.2">
      <c r="N519" s="33"/>
    </row>
    <row r="520" spans="14:14" x14ac:dyDescent="0.2">
      <c r="N520" s="33"/>
    </row>
    <row r="521" spans="14:14" x14ac:dyDescent="0.2">
      <c r="N521" s="33"/>
    </row>
    <row r="522" spans="14:14" x14ac:dyDescent="0.2">
      <c r="N522" s="33"/>
    </row>
    <row r="523" spans="14:14" x14ac:dyDescent="0.2">
      <c r="N523" s="33"/>
    </row>
    <row r="524" spans="14:14" x14ac:dyDescent="0.2">
      <c r="N524" s="33"/>
    </row>
    <row r="525" spans="14:14" x14ac:dyDescent="0.2">
      <c r="N525" s="33"/>
    </row>
    <row r="526" spans="14:14" x14ac:dyDescent="0.2">
      <c r="N526" s="33"/>
    </row>
    <row r="527" spans="14:14" x14ac:dyDescent="0.2">
      <c r="N527" s="33"/>
    </row>
    <row r="528" spans="14:14" x14ac:dyDescent="0.2">
      <c r="N528" s="33"/>
    </row>
    <row r="529" spans="14:14" x14ac:dyDescent="0.2">
      <c r="N529" s="33"/>
    </row>
    <row r="530" spans="14:14" x14ac:dyDescent="0.2">
      <c r="N530" s="33"/>
    </row>
    <row r="531" spans="14:14" x14ac:dyDescent="0.2">
      <c r="N531" s="33"/>
    </row>
    <row r="532" spans="14:14" x14ac:dyDescent="0.2">
      <c r="N532" s="33"/>
    </row>
    <row r="533" spans="14:14" x14ac:dyDescent="0.2">
      <c r="N533" s="33"/>
    </row>
    <row r="534" spans="14:14" x14ac:dyDescent="0.2">
      <c r="N534" s="33"/>
    </row>
    <row r="535" spans="14:14" x14ac:dyDescent="0.2">
      <c r="N535" s="33"/>
    </row>
    <row r="536" spans="14:14" x14ac:dyDescent="0.2">
      <c r="N536" s="33"/>
    </row>
    <row r="537" spans="14:14" x14ac:dyDescent="0.2">
      <c r="N537" s="33"/>
    </row>
    <row r="538" spans="14:14" x14ac:dyDescent="0.2">
      <c r="N538" s="33"/>
    </row>
    <row r="539" spans="14:14" x14ac:dyDescent="0.2">
      <c r="N539" s="33"/>
    </row>
    <row r="540" spans="14:14" x14ac:dyDescent="0.2">
      <c r="N540" s="33"/>
    </row>
    <row r="541" spans="14:14" x14ac:dyDescent="0.2">
      <c r="N541" s="33"/>
    </row>
    <row r="542" spans="14:14" x14ac:dyDescent="0.2">
      <c r="N542" s="33"/>
    </row>
    <row r="543" spans="14:14" x14ac:dyDescent="0.2">
      <c r="N543" s="33"/>
    </row>
    <row r="544" spans="14:14" x14ac:dyDescent="0.2">
      <c r="N544" s="33"/>
    </row>
    <row r="545" spans="14:14" x14ac:dyDescent="0.2">
      <c r="N545" s="33"/>
    </row>
    <row r="546" spans="14:14" x14ac:dyDescent="0.2">
      <c r="N546" s="33"/>
    </row>
    <row r="547" spans="14:14" x14ac:dyDescent="0.2">
      <c r="N547" s="33"/>
    </row>
    <row r="548" spans="14:14" x14ac:dyDescent="0.2">
      <c r="N548" s="33"/>
    </row>
    <row r="549" spans="14:14" x14ac:dyDescent="0.2">
      <c r="N549" s="33"/>
    </row>
    <row r="550" spans="14:14" x14ac:dyDescent="0.2">
      <c r="N550" s="33"/>
    </row>
    <row r="551" spans="14:14" x14ac:dyDescent="0.2">
      <c r="N551" s="33"/>
    </row>
    <row r="552" spans="14:14" x14ac:dyDescent="0.2">
      <c r="N552" s="33"/>
    </row>
    <row r="553" spans="14:14" x14ac:dyDescent="0.2">
      <c r="N553" s="33"/>
    </row>
    <row r="554" spans="14:14" x14ac:dyDescent="0.2">
      <c r="N554" s="33"/>
    </row>
    <row r="555" spans="14:14" x14ac:dyDescent="0.2">
      <c r="N555" s="33"/>
    </row>
    <row r="556" spans="14:14" x14ac:dyDescent="0.2">
      <c r="N556" s="33"/>
    </row>
    <row r="557" spans="14:14" x14ac:dyDescent="0.2">
      <c r="N557" s="33"/>
    </row>
    <row r="558" spans="14:14" x14ac:dyDescent="0.2">
      <c r="N558" s="33"/>
    </row>
    <row r="559" spans="14:14" x14ac:dyDescent="0.2">
      <c r="N559" s="33"/>
    </row>
    <row r="560" spans="14:14" x14ac:dyDescent="0.2">
      <c r="N560" s="33"/>
    </row>
    <row r="561" spans="14:14" x14ac:dyDescent="0.2">
      <c r="N561" s="33"/>
    </row>
    <row r="562" spans="14:14" x14ac:dyDescent="0.2">
      <c r="N562" s="33"/>
    </row>
    <row r="563" spans="14:14" x14ac:dyDescent="0.2">
      <c r="N563" s="33"/>
    </row>
    <row r="564" spans="14:14" x14ac:dyDescent="0.2">
      <c r="N564" s="33"/>
    </row>
    <row r="565" spans="14:14" x14ac:dyDescent="0.2">
      <c r="N565" s="33"/>
    </row>
    <row r="566" spans="14:14" x14ac:dyDescent="0.2">
      <c r="N566" s="33"/>
    </row>
    <row r="567" spans="14:14" x14ac:dyDescent="0.2">
      <c r="N567" s="33"/>
    </row>
    <row r="568" spans="14:14" x14ac:dyDescent="0.2">
      <c r="N568" s="33"/>
    </row>
    <row r="569" spans="14:14" x14ac:dyDescent="0.2">
      <c r="N569" s="33"/>
    </row>
    <row r="570" spans="14:14" x14ac:dyDescent="0.2">
      <c r="N570" s="33"/>
    </row>
    <row r="571" spans="14:14" x14ac:dyDescent="0.2">
      <c r="N571" s="33"/>
    </row>
    <row r="572" spans="14:14" x14ac:dyDescent="0.2">
      <c r="N572" s="33"/>
    </row>
    <row r="573" spans="14:14" x14ac:dyDescent="0.2">
      <c r="N573" s="33"/>
    </row>
    <row r="574" spans="14:14" x14ac:dyDescent="0.2">
      <c r="N574" s="33"/>
    </row>
    <row r="575" spans="14:14" x14ac:dyDescent="0.2">
      <c r="N575" s="33"/>
    </row>
    <row r="576" spans="14:14" x14ac:dyDescent="0.2">
      <c r="N576" s="33"/>
    </row>
    <row r="577" spans="14:14" x14ac:dyDescent="0.2">
      <c r="N577" s="33"/>
    </row>
    <row r="578" spans="14:14" x14ac:dyDescent="0.2">
      <c r="N578" s="33"/>
    </row>
    <row r="579" spans="14:14" x14ac:dyDescent="0.2">
      <c r="N579" s="33"/>
    </row>
    <row r="580" spans="14:14" x14ac:dyDescent="0.2">
      <c r="N580" s="33"/>
    </row>
    <row r="581" spans="14:14" x14ac:dyDescent="0.2">
      <c r="N581" s="33"/>
    </row>
    <row r="582" spans="14:14" x14ac:dyDescent="0.2">
      <c r="N582" s="33"/>
    </row>
    <row r="583" spans="14:14" x14ac:dyDescent="0.2">
      <c r="N583" s="33"/>
    </row>
    <row r="584" spans="14:14" x14ac:dyDescent="0.2">
      <c r="N584" s="33"/>
    </row>
    <row r="585" spans="14:14" x14ac:dyDescent="0.2">
      <c r="N585" s="33"/>
    </row>
    <row r="586" spans="14:14" x14ac:dyDescent="0.2">
      <c r="N586" s="33"/>
    </row>
    <row r="587" spans="14:14" x14ac:dyDescent="0.2">
      <c r="N587" s="33"/>
    </row>
    <row r="588" spans="14:14" x14ac:dyDescent="0.2">
      <c r="N588" s="33"/>
    </row>
    <row r="589" spans="14:14" x14ac:dyDescent="0.2">
      <c r="N589" s="33"/>
    </row>
    <row r="590" spans="14:14" x14ac:dyDescent="0.2">
      <c r="N590" s="33"/>
    </row>
    <row r="591" spans="14:14" x14ac:dyDescent="0.2">
      <c r="N591" s="33"/>
    </row>
    <row r="592" spans="14:14" x14ac:dyDescent="0.2">
      <c r="N592" s="33"/>
    </row>
    <row r="593" spans="14:14" x14ac:dyDescent="0.2">
      <c r="N593" s="33"/>
    </row>
    <row r="594" spans="14:14" x14ac:dyDescent="0.2">
      <c r="N594" s="33"/>
    </row>
    <row r="595" spans="14:14" x14ac:dyDescent="0.2">
      <c r="N595" s="33"/>
    </row>
    <row r="596" spans="14:14" x14ac:dyDescent="0.2">
      <c r="N596" s="33"/>
    </row>
    <row r="597" spans="14:14" x14ac:dyDescent="0.2">
      <c r="N597" s="33"/>
    </row>
    <row r="598" spans="14:14" x14ac:dyDescent="0.2">
      <c r="N598" s="33"/>
    </row>
    <row r="599" spans="14:14" x14ac:dyDescent="0.2">
      <c r="N599" s="33"/>
    </row>
    <row r="600" spans="14:14" x14ac:dyDescent="0.2">
      <c r="N600" s="33"/>
    </row>
    <row r="601" spans="14:14" x14ac:dyDescent="0.2">
      <c r="N601" s="33"/>
    </row>
    <row r="602" spans="14:14" x14ac:dyDescent="0.2">
      <c r="N602" s="33"/>
    </row>
    <row r="603" spans="14:14" x14ac:dyDescent="0.2">
      <c r="N603" s="33"/>
    </row>
    <row r="604" spans="14:14" x14ac:dyDescent="0.2">
      <c r="N604" s="33"/>
    </row>
    <row r="605" spans="14:14" x14ac:dyDescent="0.2">
      <c r="N605" s="33"/>
    </row>
    <row r="606" spans="14:14" x14ac:dyDescent="0.2">
      <c r="N606" s="33"/>
    </row>
    <row r="607" spans="14:14" x14ac:dyDescent="0.2">
      <c r="N607" s="33"/>
    </row>
    <row r="608" spans="14:14" x14ac:dyDescent="0.2">
      <c r="N608" s="33"/>
    </row>
    <row r="609" spans="14:14" x14ac:dyDescent="0.2">
      <c r="N609" s="33"/>
    </row>
    <row r="610" spans="14:14" x14ac:dyDescent="0.2">
      <c r="N610" s="33"/>
    </row>
    <row r="611" spans="14:14" x14ac:dyDescent="0.2">
      <c r="N611" s="33"/>
    </row>
    <row r="612" spans="14:14" x14ac:dyDescent="0.2">
      <c r="N612" s="33"/>
    </row>
    <row r="613" spans="14:14" x14ac:dyDescent="0.2">
      <c r="N613" s="33"/>
    </row>
    <row r="614" spans="14:14" x14ac:dyDescent="0.2">
      <c r="N614" s="33"/>
    </row>
    <row r="615" spans="14:14" x14ac:dyDescent="0.2">
      <c r="N615" s="33"/>
    </row>
    <row r="616" spans="14:14" x14ac:dyDescent="0.2">
      <c r="N616" s="33"/>
    </row>
    <row r="617" spans="14:14" x14ac:dyDescent="0.2">
      <c r="N617" s="33"/>
    </row>
    <row r="618" spans="14:14" x14ac:dyDescent="0.2">
      <c r="N618" s="33"/>
    </row>
    <row r="619" spans="14:14" x14ac:dyDescent="0.2">
      <c r="N619" s="33"/>
    </row>
    <row r="620" spans="14:14" x14ac:dyDescent="0.2">
      <c r="N620" s="33"/>
    </row>
    <row r="621" spans="14:14" x14ac:dyDescent="0.2">
      <c r="N621" s="33"/>
    </row>
    <row r="622" spans="14:14" x14ac:dyDescent="0.2">
      <c r="N622" s="33"/>
    </row>
    <row r="623" spans="14:14" x14ac:dyDescent="0.2">
      <c r="N623" s="33"/>
    </row>
    <row r="624" spans="14:14" x14ac:dyDescent="0.2">
      <c r="N624" s="33"/>
    </row>
    <row r="625" spans="14:14" x14ac:dyDescent="0.2">
      <c r="N625" s="33"/>
    </row>
    <row r="626" spans="14:14" x14ac:dyDescent="0.2">
      <c r="N626" s="33"/>
    </row>
    <row r="627" spans="14:14" x14ac:dyDescent="0.2">
      <c r="N627" s="33"/>
    </row>
    <row r="628" spans="14:14" x14ac:dyDescent="0.2">
      <c r="N628" s="33"/>
    </row>
    <row r="629" spans="14:14" x14ac:dyDescent="0.2">
      <c r="N629" s="33"/>
    </row>
    <row r="630" spans="14:14" x14ac:dyDescent="0.2">
      <c r="N630" s="33"/>
    </row>
    <row r="631" spans="14:14" x14ac:dyDescent="0.2">
      <c r="N631" s="33"/>
    </row>
    <row r="632" spans="14:14" x14ac:dyDescent="0.2">
      <c r="N632" s="33"/>
    </row>
    <row r="633" spans="14:14" x14ac:dyDescent="0.2">
      <c r="N633" s="33"/>
    </row>
    <row r="634" spans="14:14" x14ac:dyDescent="0.2">
      <c r="N634" s="33"/>
    </row>
    <row r="635" spans="14:14" x14ac:dyDescent="0.2">
      <c r="N635" s="33"/>
    </row>
    <row r="636" spans="14:14" x14ac:dyDescent="0.2">
      <c r="N636" s="33"/>
    </row>
    <row r="637" spans="14:14" x14ac:dyDescent="0.2">
      <c r="N637" s="33"/>
    </row>
    <row r="638" spans="14:14" x14ac:dyDescent="0.2">
      <c r="N638" s="33"/>
    </row>
    <row r="639" spans="14:14" x14ac:dyDescent="0.2">
      <c r="N639" s="33"/>
    </row>
    <row r="640" spans="14:14" x14ac:dyDescent="0.2">
      <c r="N640" s="33"/>
    </row>
    <row r="641" spans="14:14" x14ac:dyDescent="0.2">
      <c r="N641" s="33"/>
    </row>
    <row r="642" spans="14:14" x14ac:dyDescent="0.2">
      <c r="N642" s="33"/>
    </row>
    <row r="643" spans="14:14" x14ac:dyDescent="0.2">
      <c r="N643" s="33"/>
    </row>
    <row r="644" spans="14:14" x14ac:dyDescent="0.2">
      <c r="N644" s="33"/>
    </row>
    <row r="645" spans="14:14" x14ac:dyDescent="0.2">
      <c r="N645" s="33"/>
    </row>
    <row r="646" spans="14:14" x14ac:dyDescent="0.2">
      <c r="N646" s="33"/>
    </row>
    <row r="647" spans="14:14" x14ac:dyDescent="0.2">
      <c r="N647" s="33"/>
    </row>
    <row r="648" spans="14:14" x14ac:dyDescent="0.2">
      <c r="N648" s="33"/>
    </row>
    <row r="649" spans="14:14" x14ac:dyDescent="0.2">
      <c r="N649" s="33"/>
    </row>
    <row r="650" spans="14:14" x14ac:dyDescent="0.2">
      <c r="N650" s="33"/>
    </row>
    <row r="651" spans="14:14" x14ac:dyDescent="0.2">
      <c r="N651" s="33"/>
    </row>
    <row r="652" spans="14:14" x14ac:dyDescent="0.2">
      <c r="N652" s="33"/>
    </row>
    <row r="653" spans="14:14" x14ac:dyDescent="0.2">
      <c r="N653" s="33"/>
    </row>
    <row r="654" spans="14:14" x14ac:dyDescent="0.2">
      <c r="N654" s="33"/>
    </row>
    <row r="655" spans="14:14" x14ac:dyDescent="0.2">
      <c r="N655" s="33"/>
    </row>
    <row r="656" spans="14:14" x14ac:dyDescent="0.2">
      <c r="N656" s="33"/>
    </row>
    <row r="657" spans="14:14" x14ac:dyDescent="0.2">
      <c r="N657" s="33"/>
    </row>
    <row r="658" spans="14:14" x14ac:dyDescent="0.2">
      <c r="N658" s="33"/>
    </row>
    <row r="659" spans="14:14" x14ac:dyDescent="0.2">
      <c r="N659" s="33"/>
    </row>
    <row r="660" spans="14:14" x14ac:dyDescent="0.2">
      <c r="N660" s="33"/>
    </row>
    <row r="661" spans="14:14" x14ac:dyDescent="0.2">
      <c r="N661" s="33"/>
    </row>
    <row r="662" spans="14:14" x14ac:dyDescent="0.2">
      <c r="N662" s="33"/>
    </row>
    <row r="663" spans="14:14" x14ac:dyDescent="0.2">
      <c r="N663" s="33"/>
    </row>
    <row r="664" spans="14:14" x14ac:dyDescent="0.2">
      <c r="N664" s="33"/>
    </row>
    <row r="665" spans="14:14" x14ac:dyDescent="0.2">
      <c r="N665" s="33"/>
    </row>
    <row r="666" spans="14:14" x14ac:dyDescent="0.2">
      <c r="N666" s="33"/>
    </row>
    <row r="667" spans="14:14" x14ac:dyDescent="0.2">
      <c r="N667" s="33"/>
    </row>
    <row r="668" spans="14:14" x14ac:dyDescent="0.2">
      <c r="N668" s="33"/>
    </row>
    <row r="669" spans="14:14" x14ac:dyDescent="0.2">
      <c r="N669" s="33"/>
    </row>
    <row r="670" spans="14:14" x14ac:dyDescent="0.2">
      <c r="N670" s="3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7"/>
  <sheetViews>
    <sheetView workbookViewId="0">
      <selection activeCell="C5" sqref="C5"/>
    </sheetView>
  </sheetViews>
  <sheetFormatPr defaultRowHeight="15" x14ac:dyDescent="0.25"/>
  <cols>
    <col min="3" max="3" width="9.42578125" bestFit="1" customWidth="1"/>
    <col min="9" max="9" width="9.5703125" bestFit="1" customWidth="1"/>
  </cols>
  <sheetData>
    <row r="1" spans="1:9" x14ac:dyDescent="0.25">
      <c r="A1" t="s">
        <v>858</v>
      </c>
      <c r="I1" s="163" t="s">
        <v>857</v>
      </c>
    </row>
    <row r="2" spans="1:9" x14ac:dyDescent="0.25">
      <c r="I2" s="162">
        <v>44927</v>
      </c>
    </row>
    <row r="3" spans="1:9" ht="45" x14ac:dyDescent="0.25">
      <c r="A3" s="164" t="s">
        <v>359</v>
      </c>
      <c r="B3" s="164" t="s">
        <v>862</v>
      </c>
      <c r="C3" s="164" t="s">
        <v>863</v>
      </c>
      <c r="I3" s="162">
        <v>44971</v>
      </c>
    </row>
    <row r="4" spans="1:9" x14ac:dyDescent="0.25">
      <c r="A4" t="s">
        <v>314</v>
      </c>
      <c r="B4" s="146">
        <v>45017</v>
      </c>
      <c r="C4" s="146">
        <f>WORKDAY(B4,-45,I2:I6)</f>
        <v>44953</v>
      </c>
      <c r="I4" s="162">
        <v>45114</v>
      </c>
    </row>
    <row r="5" spans="1:9" x14ac:dyDescent="0.25">
      <c r="A5" t="s">
        <v>859</v>
      </c>
      <c r="B5" s="146">
        <v>45051</v>
      </c>
      <c r="I5" s="162">
        <v>45254</v>
      </c>
    </row>
    <row r="6" spans="1:9" x14ac:dyDescent="0.25">
      <c r="A6" t="s">
        <v>860</v>
      </c>
      <c r="B6" s="146">
        <v>45083</v>
      </c>
      <c r="I6" s="162">
        <v>45285</v>
      </c>
    </row>
    <row r="7" spans="1:9" x14ac:dyDescent="0.25">
      <c r="A7" t="s">
        <v>861</v>
      </c>
      <c r="B7" s="146">
        <v>45139</v>
      </c>
      <c r="I7" s="17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4"/>
  <sheetViews>
    <sheetView workbookViewId="0"/>
  </sheetViews>
  <sheetFormatPr defaultRowHeight="15" x14ac:dyDescent="0.25"/>
  <cols>
    <col min="1" max="1" width="15.85546875" bestFit="1" customWidth="1"/>
    <col min="2" max="2" width="10.140625" bestFit="1" customWidth="1"/>
    <col min="6" max="6" width="10.5703125" bestFit="1" customWidth="1"/>
  </cols>
  <sheetData>
    <row r="1" spans="1:6" x14ac:dyDescent="0.25">
      <c r="A1" s="8" t="s">
        <v>371</v>
      </c>
      <c r="B1" s="8" t="s">
        <v>373</v>
      </c>
      <c r="C1" s="8" t="s">
        <v>374</v>
      </c>
    </row>
    <row r="2" spans="1:6" x14ac:dyDescent="0.25">
      <c r="A2" t="s">
        <v>368</v>
      </c>
    </row>
    <row r="3" spans="1:6" x14ac:dyDescent="0.25">
      <c r="A3" t="s">
        <v>369</v>
      </c>
    </row>
    <row r="4" spans="1:6" x14ac:dyDescent="0.25">
      <c r="A4" t="s">
        <v>370</v>
      </c>
    </row>
    <row r="5" spans="1:6" x14ac:dyDescent="0.25">
      <c r="A5" t="s">
        <v>776</v>
      </c>
    </row>
    <row r="8" spans="1:6" x14ac:dyDescent="0.25">
      <c r="A8" s="8" t="s">
        <v>372</v>
      </c>
      <c r="B8" s="8" t="s">
        <v>375</v>
      </c>
      <c r="C8" s="8" t="s">
        <v>376</v>
      </c>
      <c r="D8" s="8" t="s">
        <v>377</v>
      </c>
      <c r="E8" s="8" t="s">
        <v>378</v>
      </c>
    </row>
    <row r="9" spans="1:6" x14ac:dyDescent="0.25">
      <c r="A9">
        <v>1234567896</v>
      </c>
    </row>
    <row r="10" spans="1:6" x14ac:dyDescent="0.25">
      <c r="A10">
        <v>344555664</v>
      </c>
    </row>
    <row r="12" spans="1:6" x14ac:dyDescent="0.25">
      <c r="A12">
        <v>987654321</v>
      </c>
    </row>
    <row r="16" spans="1:6" x14ac:dyDescent="0.25">
      <c r="A16" s="8" t="s">
        <v>379</v>
      </c>
      <c r="B16" s="8" t="s">
        <v>380</v>
      </c>
      <c r="C16" s="8" t="s">
        <v>381</v>
      </c>
      <c r="D16" s="8" t="s">
        <v>916</v>
      </c>
      <c r="E16" s="8" t="s">
        <v>382</v>
      </c>
      <c r="F16" s="8" t="s">
        <v>383</v>
      </c>
    </row>
    <row r="17" spans="1:2" x14ac:dyDescent="0.25">
      <c r="A17" s="36" t="s">
        <v>777</v>
      </c>
    </row>
    <row r="18" spans="1:2" x14ac:dyDescent="0.25">
      <c r="A18" s="36" t="s">
        <v>778</v>
      </c>
    </row>
    <row r="19" spans="1:2" x14ac:dyDescent="0.25">
      <c r="A19" s="36" t="s">
        <v>779</v>
      </c>
    </row>
    <row r="20" spans="1:2" x14ac:dyDescent="0.25">
      <c r="A20" s="36" t="s">
        <v>780</v>
      </c>
    </row>
    <row r="21" spans="1:2" x14ac:dyDescent="0.25">
      <c r="A21" s="36" t="s">
        <v>781</v>
      </c>
    </row>
    <row r="22" spans="1:2" x14ac:dyDescent="0.25">
      <c r="A22" s="36" t="s">
        <v>782</v>
      </c>
    </row>
    <row r="27" spans="1:2" x14ac:dyDescent="0.25">
      <c r="A27" t="s">
        <v>794</v>
      </c>
    </row>
    <row r="28" spans="1:2" x14ac:dyDescent="0.25">
      <c r="A28" s="8" t="s">
        <v>379</v>
      </c>
      <c r="B28" s="14" t="s">
        <v>793</v>
      </c>
    </row>
    <row r="29" spans="1:2" x14ac:dyDescent="0.25">
      <c r="A29" s="36" t="s">
        <v>777</v>
      </c>
    </row>
    <row r="30" spans="1:2" x14ac:dyDescent="0.25">
      <c r="A30" s="36" t="s">
        <v>778</v>
      </c>
    </row>
    <row r="31" spans="1:2" x14ac:dyDescent="0.25">
      <c r="A31" s="36" t="s">
        <v>779</v>
      </c>
    </row>
    <row r="32" spans="1:2" x14ac:dyDescent="0.25">
      <c r="A32" s="36" t="s">
        <v>780</v>
      </c>
    </row>
    <row r="33" spans="1:1" x14ac:dyDescent="0.25">
      <c r="A33" s="36" t="s">
        <v>781</v>
      </c>
    </row>
    <row r="34" spans="1:1" x14ac:dyDescent="0.25">
      <c r="A34" s="36" t="s">
        <v>782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667"/>
  <sheetViews>
    <sheetView zoomScale="83" zoomScaleNormal="83" workbookViewId="0"/>
  </sheetViews>
  <sheetFormatPr defaultColWidth="8.85546875" defaultRowHeight="12.75" x14ac:dyDescent="0.2"/>
  <cols>
    <col min="1" max="1" width="11.140625" style="17" bestFit="1" customWidth="1"/>
    <col min="2" max="2" width="25.140625" style="17" customWidth="1"/>
    <col min="3" max="3" width="15.140625" style="17" bestFit="1" customWidth="1"/>
    <col min="4" max="6" width="10" style="17" customWidth="1"/>
    <col min="7" max="7" width="17.140625" style="17" customWidth="1"/>
    <col min="8" max="8" width="18.5703125" style="17" customWidth="1"/>
    <col min="9" max="9" width="17.140625" style="17" bestFit="1" customWidth="1"/>
    <col min="10" max="10" width="13.140625" style="17" customWidth="1"/>
    <col min="11" max="16384" width="8.85546875" style="17"/>
  </cols>
  <sheetData>
    <row r="1" spans="1:12" ht="23.25" x14ac:dyDescent="0.35">
      <c r="A1" s="15" t="s">
        <v>404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22.5" customHeight="1" x14ac:dyDescent="0.35">
      <c r="A2" s="15" t="s">
        <v>327</v>
      </c>
      <c r="B2" s="16"/>
      <c r="C2" s="16"/>
      <c r="D2" s="16"/>
      <c r="E2" s="16"/>
      <c r="F2" s="16"/>
      <c r="G2" s="16"/>
      <c r="H2" s="16"/>
      <c r="I2" s="16"/>
      <c r="J2" s="16"/>
    </row>
    <row r="3" spans="1:12" x14ac:dyDescent="0.2">
      <c r="L3" s="23"/>
    </row>
    <row r="4" spans="1:12" ht="31.5" x14ac:dyDescent="0.25">
      <c r="A4" s="24" t="s">
        <v>330</v>
      </c>
      <c r="B4" s="24" t="s">
        <v>331</v>
      </c>
      <c r="C4" s="24" t="s">
        <v>332</v>
      </c>
      <c r="D4" s="24" t="s">
        <v>405</v>
      </c>
      <c r="E4" s="24" t="s">
        <v>406</v>
      </c>
      <c r="F4" s="24" t="s">
        <v>337</v>
      </c>
      <c r="G4" s="24" t="s">
        <v>338</v>
      </c>
      <c r="H4" s="24" t="s">
        <v>339</v>
      </c>
      <c r="I4" s="25" t="s">
        <v>340</v>
      </c>
      <c r="J4" s="25" t="s">
        <v>341</v>
      </c>
      <c r="K4" s="26"/>
    </row>
    <row r="5" spans="1:12" ht="15.75" x14ac:dyDescent="0.25">
      <c r="A5" s="27">
        <v>35796</v>
      </c>
      <c r="B5" s="28" t="s">
        <v>342</v>
      </c>
      <c r="C5" s="27">
        <v>35796</v>
      </c>
      <c r="D5" s="28">
        <v>1</v>
      </c>
      <c r="E5" s="28"/>
      <c r="F5" s="28" t="s">
        <v>343</v>
      </c>
      <c r="G5" s="28" t="s">
        <v>344</v>
      </c>
      <c r="H5" s="28"/>
      <c r="I5" s="29">
        <v>75</v>
      </c>
      <c r="J5" s="30">
        <f>I5</f>
        <v>75</v>
      </c>
    </row>
    <row r="6" spans="1:12" ht="15.75" x14ac:dyDescent="0.25">
      <c r="A6" s="27">
        <v>35456</v>
      </c>
      <c r="B6" s="28" t="s">
        <v>345</v>
      </c>
      <c r="C6" s="27">
        <v>35821</v>
      </c>
      <c r="D6" s="28">
        <v>1</v>
      </c>
      <c r="E6" s="28"/>
      <c r="F6" s="28" t="s">
        <v>346</v>
      </c>
      <c r="G6" s="28" t="s">
        <v>344</v>
      </c>
      <c r="H6" s="28" t="s">
        <v>347</v>
      </c>
      <c r="I6" s="29">
        <f>5*22</f>
        <v>110</v>
      </c>
      <c r="J6" s="30">
        <f t="shared" ref="J6:J26" si="0">IF(I6&gt;0,J5+I6," ")</f>
        <v>185</v>
      </c>
    </row>
    <row r="7" spans="1:12" ht="15.75" x14ac:dyDescent="0.25">
      <c r="A7" s="27">
        <v>35822</v>
      </c>
      <c r="B7" s="28" t="s">
        <v>342</v>
      </c>
      <c r="C7" s="27">
        <v>35822</v>
      </c>
      <c r="D7" s="28">
        <v>3</v>
      </c>
      <c r="E7" s="28"/>
      <c r="F7" s="28" t="s">
        <v>343</v>
      </c>
      <c r="G7" s="28" t="s">
        <v>348</v>
      </c>
      <c r="H7" s="28"/>
      <c r="I7" s="29">
        <v>600</v>
      </c>
      <c r="J7" s="30">
        <f t="shared" si="0"/>
        <v>785</v>
      </c>
    </row>
    <row r="8" spans="1:12" ht="15.75" x14ac:dyDescent="0.25">
      <c r="A8" s="27">
        <v>35822</v>
      </c>
      <c r="B8" s="28" t="s">
        <v>342</v>
      </c>
      <c r="C8" s="27">
        <v>35822</v>
      </c>
      <c r="D8" s="28">
        <v>1</v>
      </c>
      <c r="E8" s="28"/>
      <c r="F8" s="28" t="s">
        <v>343</v>
      </c>
      <c r="G8" s="28" t="s">
        <v>349</v>
      </c>
      <c r="H8" s="28"/>
      <c r="I8" s="29">
        <v>500</v>
      </c>
      <c r="J8" s="30">
        <f t="shared" si="0"/>
        <v>1285</v>
      </c>
    </row>
    <row r="9" spans="1:12" ht="15.75" x14ac:dyDescent="0.25">
      <c r="A9" s="27">
        <v>35830</v>
      </c>
      <c r="B9" s="28" t="s">
        <v>350</v>
      </c>
      <c r="C9" s="27">
        <v>35827</v>
      </c>
      <c r="D9" s="28">
        <v>1</v>
      </c>
      <c r="E9" s="28"/>
      <c r="F9" s="28" t="s">
        <v>343</v>
      </c>
      <c r="G9" s="28" t="s">
        <v>351</v>
      </c>
      <c r="H9" s="28"/>
      <c r="I9" s="29">
        <v>500</v>
      </c>
      <c r="J9" s="30">
        <f t="shared" si="0"/>
        <v>1785</v>
      </c>
    </row>
    <row r="10" spans="1:12" ht="15.75" x14ac:dyDescent="0.25">
      <c r="A10" s="27">
        <v>35855</v>
      </c>
      <c r="B10" s="28" t="s">
        <v>352</v>
      </c>
      <c r="C10" s="27">
        <v>35855</v>
      </c>
      <c r="D10" s="28">
        <v>2</v>
      </c>
      <c r="E10" s="28"/>
      <c r="F10" s="28" t="s">
        <v>346</v>
      </c>
      <c r="G10" s="28" t="s">
        <v>351</v>
      </c>
      <c r="H10" s="28"/>
      <c r="I10" s="29">
        <v>695</v>
      </c>
      <c r="J10" s="30">
        <f t="shared" si="0"/>
        <v>2480</v>
      </c>
    </row>
    <row r="11" spans="1:12" ht="15.75" x14ac:dyDescent="0.25">
      <c r="A11" s="27">
        <v>36169</v>
      </c>
      <c r="B11" s="28" t="s">
        <v>353</v>
      </c>
      <c r="C11" s="27">
        <v>36192</v>
      </c>
      <c r="D11" s="28">
        <v>2</v>
      </c>
      <c r="E11" s="28"/>
      <c r="F11" s="28" t="s">
        <v>346</v>
      </c>
      <c r="G11" s="28" t="s">
        <v>354</v>
      </c>
      <c r="H11" s="28"/>
      <c r="I11" s="29">
        <v>700</v>
      </c>
      <c r="J11" s="30">
        <f t="shared" si="0"/>
        <v>3180</v>
      </c>
    </row>
    <row r="12" spans="1:12" ht="15.75" x14ac:dyDescent="0.25">
      <c r="A12" s="27">
        <v>35802</v>
      </c>
      <c r="B12" s="28" t="s">
        <v>355</v>
      </c>
      <c r="C12" s="27">
        <v>36192</v>
      </c>
      <c r="D12" s="28">
        <v>2</v>
      </c>
      <c r="E12" s="28"/>
      <c r="F12" s="28" t="s">
        <v>346</v>
      </c>
      <c r="G12" s="28" t="s">
        <v>356</v>
      </c>
      <c r="H12" s="28" t="s">
        <v>357</v>
      </c>
      <c r="I12" s="29">
        <v>650</v>
      </c>
      <c r="J12" s="30">
        <f t="shared" si="0"/>
        <v>3830</v>
      </c>
    </row>
    <row r="13" spans="1:12" ht="15.75" x14ac:dyDescent="0.25">
      <c r="A13" s="27">
        <v>35801</v>
      </c>
      <c r="B13" s="28" t="s">
        <v>358</v>
      </c>
      <c r="C13" s="27">
        <v>36190</v>
      </c>
      <c r="D13" s="28">
        <v>3</v>
      </c>
      <c r="E13" s="28"/>
      <c r="F13" s="28" t="s">
        <v>346</v>
      </c>
      <c r="G13" s="28" t="s">
        <v>351</v>
      </c>
      <c r="H13" s="28"/>
      <c r="I13" s="29">
        <v>150</v>
      </c>
      <c r="J13" s="30">
        <f t="shared" si="0"/>
        <v>3980</v>
      </c>
    </row>
    <row r="14" spans="1:12" ht="15.75" x14ac:dyDescent="0.25">
      <c r="A14" s="27">
        <v>35801</v>
      </c>
      <c r="B14" s="28" t="s">
        <v>350</v>
      </c>
      <c r="C14" s="31">
        <v>36161</v>
      </c>
      <c r="D14" s="28">
        <v>3</v>
      </c>
      <c r="E14" s="28"/>
      <c r="F14" s="28" t="s">
        <v>343</v>
      </c>
      <c r="G14" s="28" t="s">
        <v>356</v>
      </c>
      <c r="H14" s="28"/>
      <c r="I14" s="29">
        <v>165</v>
      </c>
      <c r="J14" s="30">
        <f t="shared" si="0"/>
        <v>4145</v>
      </c>
    </row>
    <row r="15" spans="1:12" ht="15.75" x14ac:dyDescent="0.25">
      <c r="A15" s="27">
        <v>35831</v>
      </c>
      <c r="B15" s="28" t="s">
        <v>352</v>
      </c>
      <c r="C15" s="31">
        <v>36220</v>
      </c>
      <c r="D15" s="28">
        <v>3</v>
      </c>
      <c r="E15" s="28"/>
      <c r="F15" s="28" t="s">
        <v>343</v>
      </c>
      <c r="G15" s="28" t="s">
        <v>351</v>
      </c>
      <c r="H15" s="28"/>
      <c r="I15" s="29">
        <v>165</v>
      </c>
      <c r="J15" s="30">
        <f t="shared" si="0"/>
        <v>4310</v>
      </c>
    </row>
    <row r="16" spans="1:12" ht="15.75" x14ac:dyDescent="0.25">
      <c r="A16" s="31">
        <v>35855</v>
      </c>
      <c r="B16" s="28" t="s">
        <v>353</v>
      </c>
      <c r="C16" s="31">
        <v>36224</v>
      </c>
      <c r="D16" s="28">
        <v>3</v>
      </c>
      <c r="E16" s="28"/>
      <c r="F16" s="28" t="s">
        <v>343</v>
      </c>
      <c r="G16" s="28" t="s">
        <v>344</v>
      </c>
      <c r="H16" s="28"/>
      <c r="I16" s="29">
        <v>3309</v>
      </c>
      <c r="J16" s="30">
        <f t="shared" si="0"/>
        <v>7619</v>
      </c>
    </row>
    <row r="17" spans="1:10" ht="15.75" x14ac:dyDescent="0.25">
      <c r="A17" s="31">
        <v>35834</v>
      </c>
      <c r="B17" s="28" t="s">
        <v>355</v>
      </c>
      <c r="C17" s="31">
        <v>36258</v>
      </c>
      <c r="D17" s="28">
        <v>4</v>
      </c>
      <c r="E17" s="28"/>
      <c r="F17" s="28" t="s">
        <v>343</v>
      </c>
      <c r="G17" s="28" t="s">
        <v>359</v>
      </c>
      <c r="H17" s="28"/>
      <c r="I17" s="29">
        <v>1000</v>
      </c>
      <c r="J17" s="30">
        <f t="shared" si="0"/>
        <v>8619</v>
      </c>
    </row>
    <row r="18" spans="1:10" ht="15.75" x14ac:dyDescent="0.25">
      <c r="A18" s="31">
        <v>35799</v>
      </c>
      <c r="B18" s="28" t="s">
        <v>358</v>
      </c>
      <c r="C18" s="31">
        <v>36168</v>
      </c>
      <c r="D18" s="28">
        <v>7</v>
      </c>
      <c r="E18" s="28"/>
      <c r="F18" s="28" t="s">
        <v>346</v>
      </c>
      <c r="G18" s="28" t="s">
        <v>359</v>
      </c>
      <c r="H18" s="28"/>
      <c r="I18" s="29">
        <v>140</v>
      </c>
      <c r="J18" s="30">
        <f t="shared" si="0"/>
        <v>8759</v>
      </c>
    </row>
    <row r="19" spans="1:10" ht="15.75" x14ac:dyDescent="0.25">
      <c r="A19" s="31">
        <v>35803</v>
      </c>
      <c r="B19" s="28" t="s">
        <v>350</v>
      </c>
      <c r="C19" s="31">
        <v>36168</v>
      </c>
      <c r="D19" s="28">
        <v>4</v>
      </c>
      <c r="E19" s="28"/>
      <c r="F19" s="28" t="s">
        <v>346</v>
      </c>
      <c r="G19" s="28" t="s">
        <v>360</v>
      </c>
      <c r="H19" s="28"/>
      <c r="I19" s="29">
        <v>140</v>
      </c>
      <c r="J19" s="30">
        <f t="shared" si="0"/>
        <v>8899</v>
      </c>
    </row>
    <row r="20" spans="1:10" ht="15.75" x14ac:dyDescent="0.25">
      <c r="A20" s="31">
        <v>32241</v>
      </c>
      <c r="B20" s="28" t="s">
        <v>352</v>
      </c>
      <c r="C20" s="31">
        <v>36281</v>
      </c>
      <c r="D20" s="28">
        <v>1</v>
      </c>
      <c r="E20" s="28"/>
      <c r="F20" s="28" t="s">
        <v>346</v>
      </c>
      <c r="G20" s="28" t="s">
        <v>360</v>
      </c>
      <c r="H20" s="28" t="s">
        <v>361</v>
      </c>
      <c r="I20" s="29">
        <v>1400</v>
      </c>
      <c r="J20" s="30">
        <f t="shared" si="0"/>
        <v>10299</v>
      </c>
    </row>
    <row r="21" spans="1:10" ht="15.75" x14ac:dyDescent="0.25">
      <c r="A21" s="31">
        <v>35801</v>
      </c>
      <c r="B21" s="28" t="s">
        <v>353</v>
      </c>
      <c r="C21" s="31">
        <v>36198</v>
      </c>
      <c r="D21" s="28">
        <v>1</v>
      </c>
      <c r="E21" s="28"/>
      <c r="F21" s="28" t="s">
        <v>343</v>
      </c>
      <c r="G21" s="28" t="s">
        <v>354</v>
      </c>
      <c r="H21" s="28"/>
      <c r="I21" s="29">
        <v>120</v>
      </c>
      <c r="J21" s="30">
        <f t="shared" si="0"/>
        <v>10419</v>
      </c>
    </row>
    <row r="22" spans="1:10" ht="15.75" x14ac:dyDescent="0.25">
      <c r="A22" s="31">
        <v>35804</v>
      </c>
      <c r="B22" s="28" t="s">
        <v>355</v>
      </c>
      <c r="C22" s="31">
        <v>36198</v>
      </c>
      <c r="D22" s="28">
        <v>1</v>
      </c>
      <c r="E22" s="28"/>
      <c r="F22" s="28" t="s">
        <v>343</v>
      </c>
      <c r="G22" s="28" t="s">
        <v>348</v>
      </c>
      <c r="H22" s="28"/>
      <c r="I22" s="29">
        <v>125</v>
      </c>
      <c r="J22" s="30">
        <f t="shared" si="0"/>
        <v>10544</v>
      </c>
    </row>
    <row r="23" spans="1:10" ht="15.75" x14ac:dyDescent="0.25">
      <c r="A23" s="31">
        <v>35859</v>
      </c>
      <c r="B23" s="28" t="s">
        <v>358</v>
      </c>
      <c r="C23" s="31">
        <v>36228</v>
      </c>
      <c r="D23" s="28">
        <v>6</v>
      </c>
      <c r="E23" s="28"/>
      <c r="F23" s="28" t="s">
        <v>343</v>
      </c>
      <c r="G23" s="28" t="s">
        <v>348</v>
      </c>
      <c r="H23" s="28" t="s">
        <v>361</v>
      </c>
      <c r="I23" s="29">
        <v>165</v>
      </c>
      <c r="J23" s="30">
        <f t="shared" si="0"/>
        <v>10709</v>
      </c>
    </row>
    <row r="24" spans="1:10" ht="15.75" x14ac:dyDescent="0.25">
      <c r="A24" s="31">
        <v>35829</v>
      </c>
      <c r="B24" s="28" t="s">
        <v>362</v>
      </c>
      <c r="C24" s="31">
        <v>36198</v>
      </c>
      <c r="D24" s="28">
        <v>2</v>
      </c>
      <c r="E24" s="28"/>
      <c r="F24" s="28" t="s">
        <v>346</v>
      </c>
      <c r="G24" s="28" t="s">
        <v>344</v>
      </c>
      <c r="H24" s="28"/>
      <c r="I24" s="29">
        <v>165</v>
      </c>
      <c r="J24" s="30">
        <f t="shared" si="0"/>
        <v>10874</v>
      </c>
    </row>
    <row r="25" spans="1:10" ht="15.75" x14ac:dyDescent="0.25">
      <c r="A25" s="31">
        <v>35924</v>
      </c>
      <c r="B25" s="28" t="s">
        <v>363</v>
      </c>
      <c r="C25" s="31">
        <v>36288</v>
      </c>
      <c r="D25" s="28">
        <v>2</v>
      </c>
      <c r="E25" s="28"/>
      <c r="F25" s="28" t="s">
        <v>346</v>
      </c>
      <c r="G25" s="28" t="s">
        <v>354</v>
      </c>
      <c r="H25" s="28"/>
      <c r="I25" s="29">
        <v>130</v>
      </c>
      <c r="J25" s="30">
        <f t="shared" si="0"/>
        <v>11004</v>
      </c>
    </row>
    <row r="26" spans="1:10" ht="15.75" x14ac:dyDescent="0.25">
      <c r="A26" s="31">
        <v>35829</v>
      </c>
      <c r="B26" s="28" t="s">
        <v>364</v>
      </c>
      <c r="C26" s="31">
        <v>36194</v>
      </c>
      <c r="D26" s="28">
        <v>3</v>
      </c>
      <c r="E26" s="28"/>
      <c r="F26" s="28" t="s">
        <v>346</v>
      </c>
      <c r="G26" s="28" t="s">
        <v>356</v>
      </c>
      <c r="H26" s="28" t="s">
        <v>361</v>
      </c>
      <c r="I26" s="29">
        <v>140</v>
      </c>
      <c r="J26" s="30">
        <f t="shared" si="0"/>
        <v>11144</v>
      </c>
    </row>
    <row r="27" spans="1:10" x14ac:dyDescent="0.2">
      <c r="C27" s="32"/>
      <c r="I27" s="23"/>
      <c r="J27" s="33"/>
    </row>
    <row r="28" spans="1:10" x14ac:dyDescent="0.2">
      <c r="I28" s="23"/>
      <c r="J28" s="33"/>
    </row>
    <row r="29" spans="1:10" x14ac:dyDescent="0.2">
      <c r="I29" s="23"/>
      <c r="J29" s="33"/>
    </row>
    <row r="30" spans="1:10" x14ac:dyDescent="0.2">
      <c r="I30" s="23"/>
      <c r="J30" s="33"/>
    </row>
    <row r="31" spans="1:10" x14ac:dyDescent="0.2">
      <c r="I31" s="23"/>
      <c r="J31" s="33"/>
    </row>
    <row r="32" spans="1:10" x14ac:dyDescent="0.2">
      <c r="I32" s="23"/>
      <c r="J32" s="33"/>
    </row>
    <row r="33" spans="9:10" x14ac:dyDescent="0.2">
      <c r="I33" s="23"/>
      <c r="J33" s="33"/>
    </row>
    <row r="34" spans="9:10" x14ac:dyDescent="0.2">
      <c r="I34" s="23"/>
      <c r="J34" s="33"/>
    </row>
    <row r="35" spans="9:10" x14ac:dyDescent="0.2">
      <c r="I35" s="23"/>
      <c r="J35" s="33"/>
    </row>
    <row r="36" spans="9:10" x14ac:dyDescent="0.2">
      <c r="I36" s="23"/>
      <c r="J36" s="33"/>
    </row>
    <row r="37" spans="9:10" x14ac:dyDescent="0.2">
      <c r="I37" s="23"/>
      <c r="J37" s="33"/>
    </row>
    <row r="38" spans="9:10" x14ac:dyDescent="0.2">
      <c r="I38" s="23"/>
      <c r="J38" s="33"/>
    </row>
    <row r="39" spans="9:10" x14ac:dyDescent="0.2">
      <c r="I39" s="23"/>
      <c r="J39" s="33"/>
    </row>
    <row r="40" spans="9:10" x14ac:dyDescent="0.2">
      <c r="I40" s="23"/>
      <c r="J40" s="33"/>
    </row>
    <row r="41" spans="9:10" x14ac:dyDescent="0.2">
      <c r="I41" s="23"/>
      <c r="J41" s="33"/>
    </row>
    <row r="42" spans="9:10" x14ac:dyDescent="0.2">
      <c r="I42" s="23"/>
      <c r="J42" s="33"/>
    </row>
    <row r="43" spans="9:10" x14ac:dyDescent="0.2">
      <c r="I43" s="23"/>
      <c r="J43" s="33"/>
    </row>
    <row r="44" spans="9:10" x14ac:dyDescent="0.2">
      <c r="I44" s="23"/>
      <c r="J44" s="33"/>
    </row>
    <row r="45" spans="9:10" x14ac:dyDescent="0.2">
      <c r="I45" s="23"/>
      <c r="J45" s="33"/>
    </row>
    <row r="46" spans="9:10" x14ac:dyDescent="0.2">
      <c r="I46" s="23"/>
      <c r="J46" s="33"/>
    </row>
    <row r="47" spans="9:10" x14ac:dyDescent="0.2">
      <c r="I47" s="23"/>
      <c r="J47" s="33"/>
    </row>
    <row r="48" spans="9:10" x14ac:dyDescent="0.2">
      <c r="I48" s="23"/>
      <c r="J48" s="33"/>
    </row>
    <row r="49" spans="9:10" x14ac:dyDescent="0.2">
      <c r="I49" s="23"/>
      <c r="J49" s="33"/>
    </row>
    <row r="50" spans="9:10" x14ac:dyDescent="0.2">
      <c r="I50" s="23"/>
      <c r="J50" s="33"/>
    </row>
    <row r="51" spans="9:10" x14ac:dyDescent="0.2">
      <c r="I51" s="23"/>
      <c r="J51" s="33"/>
    </row>
    <row r="52" spans="9:10" x14ac:dyDescent="0.2">
      <c r="I52" s="23"/>
      <c r="J52" s="33"/>
    </row>
    <row r="53" spans="9:10" x14ac:dyDescent="0.2">
      <c r="I53" s="23"/>
      <c r="J53" s="33"/>
    </row>
    <row r="54" spans="9:10" x14ac:dyDescent="0.2">
      <c r="I54" s="23"/>
      <c r="J54" s="33"/>
    </row>
    <row r="55" spans="9:10" x14ac:dyDescent="0.2">
      <c r="I55" s="23"/>
      <c r="J55" s="33"/>
    </row>
    <row r="56" spans="9:10" x14ac:dyDescent="0.2">
      <c r="I56" s="23"/>
      <c r="J56" s="33"/>
    </row>
    <row r="57" spans="9:10" x14ac:dyDescent="0.2">
      <c r="I57" s="23"/>
      <c r="J57" s="33"/>
    </row>
    <row r="58" spans="9:10" x14ac:dyDescent="0.2">
      <c r="I58" s="23"/>
      <c r="J58" s="33"/>
    </row>
    <row r="59" spans="9:10" x14ac:dyDescent="0.2">
      <c r="I59" s="23"/>
      <c r="J59" s="33"/>
    </row>
    <row r="60" spans="9:10" x14ac:dyDescent="0.2">
      <c r="I60" s="23"/>
      <c r="J60" s="33"/>
    </row>
    <row r="61" spans="9:10" x14ac:dyDescent="0.2">
      <c r="I61" s="23"/>
      <c r="J61" s="33"/>
    </row>
    <row r="62" spans="9:10" x14ac:dyDescent="0.2">
      <c r="I62" s="23"/>
      <c r="J62" s="33"/>
    </row>
    <row r="63" spans="9:10" x14ac:dyDescent="0.2">
      <c r="I63" s="23"/>
      <c r="J63" s="33"/>
    </row>
    <row r="64" spans="9:10" x14ac:dyDescent="0.2">
      <c r="I64" s="23"/>
      <c r="J64" s="33"/>
    </row>
    <row r="65" spans="9:10" x14ac:dyDescent="0.2">
      <c r="I65" s="23"/>
      <c r="J65" s="33"/>
    </row>
    <row r="66" spans="9:10" x14ac:dyDescent="0.2">
      <c r="I66" s="23"/>
      <c r="J66" s="33"/>
    </row>
    <row r="67" spans="9:10" x14ac:dyDescent="0.2">
      <c r="I67" s="23"/>
      <c r="J67" s="33"/>
    </row>
    <row r="68" spans="9:10" x14ac:dyDescent="0.2">
      <c r="I68" s="23"/>
      <c r="J68" s="33"/>
    </row>
    <row r="69" spans="9:10" x14ac:dyDescent="0.2">
      <c r="I69" s="23"/>
      <c r="J69" s="33"/>
    </row>
    <row r="70" spans="9:10" x14ac:dyDescent="0.2">
      <c r="I70" s="23"/>
      <c r="J70" s="33"/>
    </row>
    <row r="71" spans="9:10" x14ac:dyDescent="0.2">
      <c r="I71" s="23"/>
      <c r="J71" s="33"/>
    </row>
    <row r="72" spans="9:10" x14ac:dyDescent="0.2">
      <c r="I72" s="23"/>
      <c r="J72" s="33"/>
    </row>
    <row r="73" spans="9:10" x14ac:dyDescent="0.2">
      <c r="I73" s="23"/>
      <c r="J73" s="33"/>
    </row>
    <row r="74" spans="9:10" x14ac:dyDescent="0.2">
      <c r="I74" s="23"/>
      <c r="J74" s="33"/>
    </row>
    <row r="75" spans="9:10" x14ac:dyDescent="0.2">
      <c r="I75" s="23"/>
      <c r="J75" s="33"/>
    </row>
    <row r="76" spans="9:10" x14ac:dyDescent="0.2">
      <c r="I76" s="23"/>
      <c r="J76" s="33"/>
    </row>
    <row r="77" spans="9:10" x14ac:dyDescent="0.2">
      <c r="I77" s="23"/>
      <c r="J77" s="33"/>
    </row>
    <row r="78" spans="9:10" x14ac:dyDescent="0.2">
      <c r="I78" s="23"/>
      <c r="J78" s="33"/>
    </row>
    <row r="79" spans="9:10" x14ac:dyDescent="0.2">
      <c r="I79" s="23"/>
      <c r="J79" s="33"/>
    </row>
    <row r="80" spans="9:10" x14ac:dyDescent="0.2">
      <c r="I80" s="23"/>
      <c r="J80" s="33"/>
    </row>
    <row r="81" spans="9:10" x14ac:dyDescent="0.2">
      <c r="I81" s="23"/>
      <c r="J81" s="33"/>
    </row>
    <row r="82" spans="9:10" x14ac:dyDescent="0.2">
      <c r="I82" s="23"/>
      <c r="J82" s="33"/>
    </row>
    <row r="83" spans="9:10" x14ac:dyDescent="0.2">
      <c r="I83" s="23"/>
      <c r="J83" s="33"/>
    </row>
    <row r="84" spans="9:10" x14ac:dyDescent="0.2">
      <c r="I84" s="23"/>
      <c r="J84" s="33"/>
    </row>
    <row r="85" spans="9:10" x14ac:dyDescent="0.2">
      <c r="I85" s="23"/>
      <c r="J85" s="33"/>
    </row>
    <row r="86" spans="9:10" x14ac:dyDescent="0.2">
      <c r="I86" s="23"/>
      <c r="J86" s="33"/>
    </row>
    <row r="87" spans="9:10" x14ac:dyDescent="0.2">
      <c r="I87" s="23"/>
      <c r="J87" s="33"/>
    </row>
    <row r="88" spans="9:10" x14ac:dyDescent="0.2">
      <c r="I88" s="23"/>
      <c r="J88" s="33"/>
    </row>
    <row r="89" spans="9:10" x14ac:dyDescent="0.2">
      <c r="I89" s="23"/>
      <c r="J89" s="33"/>
    </row>
    <row r="90" spans="9:10" x14ac:dyDescent="0.2">
      <c r="I90" s="23"/>
      <c r="J90" s="33"/>
    </row>
    <row r="91" spans="9:10" x14ac:dyDescent="0.2">
      <c r="I91" s="23"/>
      <c r="J91" s="33"/>
    </row>
    <row r="92" spans="9:10" x14ac:dyDescent="0.2">
      <c r="I92" s="23"/>
      <c r="J92" s="33"/>
    </row>
    <row r="93" spans="9:10" x14ac:dyDescent="0.2">
      <c r="I93" s="23"/>
      <c r="J93" s="33"/>
    </row>
    <row r="94" spans="9:10" x14ac:dyDescent="0.2">
      <c r="I94" s="23"/>
      <c r="J94" s="33"/>
    </row>
    <row r="95" spans="9:10" x14ac:dyDescent="0.2">
      <c r="I95" s="23"/>
      <c r="J95" s="33"/>
    </row>
    <row r="96" spans="9:10" x14ac:dyDescent="0.2">
      <c r="I96" s="23"/>
      <c r="J96" s="33"/>
    </row>
    <row r="97" spans="9:10" x14ac:dyDescent="0.2">
      <c r="I97" s="23"/>
      <c r="J97" s="33"/>
    </row>
    <row r="98" spans="9:10" x14ac:dyDescent="0.2">
      <c r="I98" s="23"/>
      <c r="J98" s="33"/>
    </row>
    <row r="99" spans="9:10" x14ac:dyDescent="0.2">
      <c r="I99" s="23"/>
      <c r="J99" s="33"/>
    </row>
    <row r="100" spans="9:10" x14ac:dyDescent="0.2">
      <c r="I100" s="23"/>
      <c r="J100" s="33"/>
    </row>
    <row r="101" spans="9:10" x14ac:dyDescent="0.2">
      <c r="I101" s="23"/>
      <c r="J101" s="33"/>
    </row>
    <row r="102" spans="9:10" x14ac:dyDescent="0.2">
      <c r="I102" s="23"/>
      <c r="J102" s="33"/>
    </row>
    <row r="103" spans="9:10" x14ac:dyDescent="0.2">
      <c r="I103" s="23"/>
      <c r="J103" s="33"/>
    </row>
    <row r="104" spans="9:10" x14ac:dyDescent="0.2">
      <c r="I104" s="23"/>
      <c r="J104" s="33"/>
    </row>
    <row r="105" spans="9:10" x14ac:dyDescent="0.2">
      <c r="I105" s="23"/>
      <c r="J105" s="33"/>
    </row>
    <row r="106" spans="9:10" x14ac:dyDescent="0.2">
      <c r="I106" s="23"/>
      <c r="J106" s="33"/>
    </row>
    <row r="107" spans="9:10" x14ac:dyDescent="0.2">
      <c r="I107" s="23"/>
      <c r="J107" s="33"/>
    </row>
    <row r="108" spans="9:10" x14ac:dyDescent="0.2">
      <c r="I108" s="23"/>
      <c r="J108" s="33"/>
    </row>
    <row r="109" spans="9:10" x14ac:dyDescent="0.2">
      <c r="I109" s="23"/>
      <c r="J109" s="33"/>
    </row>
    <row r="110" spans="9:10" x14ac:dyDescent="0.2">
      <c r="I110" s="23"/>
      <c r="J110" s="33"/>
    </row>
    <row r="111" spans="9:10" x14ac:dyDescent="0.2">
      <c r="I111" s="23"/>
      <c r="J111" s="33"/>
    </row>
    <row r="112" spans="9:10" x14ac:dyDescent="0.2">
      <c r="I112" s="23"/>
      <c r="J112" s="33"/>
    </row>
    <row r="113" spans="9:10" x14ac:dyDescent="0.2">
      <c r="I113" s="23"/>
      <c r="J113" s="33"/>
    </row>
    <row r="114" spans="9:10" x14ac:dyDescent="0.2">
      <c r="I114" s="23"/>
      <c r="J114" s="33"/>
    </row>
    <row r="115" spans="9:10" x14ac:dyDescent="0.2">
      <c r="I115" s="23"/>
      <c r="J115" s="33"/>
    </row>
    <row r="116" spans="9:10" x14ac:dyDescent="0.2">
      <c r="I116" s="23"/>
      <c r="J116" s="33"/>
    </row>
    <row r="117" spans="9:10" x14ac:dyDescent="0.2">
      <c r="I117" s="23"/>
      <c r="J117" s="33"/>
    </row>
    <row r="118" spans="9:10" x14ac:dyDescent="0.2">
      <c r="I118" s="23"/>
      <c r="J118" s="33"/>
    </row>
    <row r="119" spans="9:10" x14ac:dyDescent="0.2">
      <c r="I119" s="23"/>
      <c r="J119" s="33"/>
    </row>
    <row r="120" spans="9:10" x14ac:dyDescent="0.2">
      <c r="I120" s="23"/>
      <c r="J120" s="33"/>
    </row>
    <row r="121" spans="9:10" x14ac:dyDescent="0.2">
      <c r="I121" s="23"/>
      <c r="J121" s="33"/>
    </row>
    <row r="122" spans="9:10" x14ac:dyDescent="0.2">
      <c r="I122" s="23"/>
      <c r="J122" s="33"/>
    </row>
    <row r="123" spans="9:10" x14ac:dyDescent="0.2">
      <c r="I123" s="23"/>
      <c r="J123" s="33"/>
    </row>
    <row r="124" spans="9:10" x14ac:dyDescent="0.2">
      <c r="I124" s="23"/>
      <c r="J124" s="33"/>
    </row>
    <row r="125" spans="9:10" x14ac:dyDescent="0.2">
      <c r="I125" s="23"/>
      <c r="J125" s="33"/>
    </row>
    <row r="126" spans="9:10" x14ac:dyDescent="0.2">
      <c r="I126" s="23"/>
      <c r="J126" s="33"/>
    </row>
    <row r="127" spans="9:10" x14ac:dyDescent="0.2">
      <c r="I127" s="23"/>
      <c r="J127" s="33"/>
    </row>
    <row r="128" spans="9:10" x14ac:dyDescent="0.2">
      <c r="I128" s="23"/>
      <c r="J128" s="33"/>
    </row>
    <row r="129" spans="9:10" x14ac:dyDescent="0.2">
      <c r="I129" s="23"/>
      <c r="J129" s="33"/>
    </row>
    <row r="130" spans="9:10" x14ac:dyDescent="0.2">
      <c r="I130" s="23"/>
      <c r="J130" s="33"/>
    </row>
    <row r="131" spans="9:10" x14ac:dyDescent="0.2">
      <c r="I131" s="23"/>
      <c r="J131" s="33"/>
    </row>
    <row r="132" spans="9:10" x14ac:dyDescent="0.2">
      <c r="I132" s="23"/>
      <c r="J132" s="33"/>
    </row>
    <row r="133" spans="9:10" x14ac:dyDescent="0.2">
      <c r="I133" s="23"/>
      <c r="J133" s="33"/>
    </row>
    <row r="134" spans="9:10" x14ac:dyDescent="0.2">
      <c r="I134" s="23"/>
      <c r="J134" s="33"/>
    </row>
    <row r="135" spans="9:10" x14ac:dyDescent="0.2">
      <c r="I135" s="23"/>
      <c r="J135" s="33"/>
    </row>
    <row r="136" spans="9:10" x14ac:dyDescent="0.2">
      <c r="I136" s="23"/>
      <c r="J136" s="33"/>
    </row>
    <row r="137" spans="9:10" x14ac:dyDescent="0.2">
      <c r="I137" s="23"/>
      <c r="J137" s="33"/>
    </row>
    <row r="138" spans="9:10" x14ac:dyDescent="0.2">
      <c r="I138" s="23"/>
      <c r="J138" s="33"/>
    </row>
    <row r="139" spans="9:10" x14ac:dyDescent="0.2">
      <c r="I139" s="23"/>
      <c r="J139" s="33"/>
    </row>
    <row r="140" spans="9:10" x14ac:dyDescent="0.2">
      <c r="I140" s="23"/>
      <c r="J140" s="33"/>
    </row>
    <row r="141" spans="9:10" x14ac:dyDescent="0.2">
      <c r="I141" s="23"/>
      <c r="J141" s="33"/>
    </row>
    <row r="142" spans="9:10" x14ac:dyDescent="0.2">
      <c r="I142" s="23"/>
      <c r="J142" s="33"/>
    </row>
    <row r="143" spans="9:10" x14ac:dyDescent="0.2">
      <c r="I143" s="23"/>
      <c r="J143" s="33"/>
    </row>
    <row r="144" spans="9:10" x14ac:dyDescent="0.2">
      <c r="I144" s="23"/>
      <c r="J144" s="33"/>
    </row>
    <row r="145" spans="9:10" x14ac:dyDescent="0.2">
      <c r="I145" s="23"/>
      <c r="J145" s="33"/>
    </row>
    <row r="146" spans="9:10" x14ac:dyDescent="0.2">
      <c r="I146" s="23"/>
      <c r="J146" s="33"/>
    </row>
    <row r="147" spans="9:10" x14ac:dyDescent="0.2">
      <c r="I147" s="23"/>
      <c r="J147" s="33"/>
    </row>
    <row r="148" spans="9:10" x14ac:dyDescent="0.2">
      <c r="I148" s="23"/>
      <c r="J148" s="33"/>
    </row>
    <row r="149" spans="9:10" x14ac:dyDescent="0.2">
      <c r="I149" s="23"/>
      <c r="J149" s="33"/>
    </row>
    <row r="150" spans="9:10" x14ac:dyDescent="0.2">
      <c r="I150" s="23"/>
      <c r="J150" s="33"/>
    </row>
    <row r="151" spans="9:10" x14ac:dyDescent="0.2">
      <c r="I151" s="23"/>
      <c r="J151" s="33"/>
    </row>
    <row r="152" spans="9:10" x14ac:dyDescent="0.2">
      <c r="I152" s="23"/>
      <c r="J152" s="33"/>
    </row>
    <row r="153" spans="9:10" x14ac:dyDescent="0.2">
      <c r="I153" s="23"/>
      <c r="J153" s="33"/>
    </row>
    <row r="154" spans="9:10" x14ac:dyDescent="0.2">
      <c r="I154" s="23"/>
      <c r="J154" s="33"/>
    </row>
    <row r="155" spans="9:10" x14ac:dyDescent="0.2">
      <c r="I155" s="23"/>
      <c r="J155" s="33"/>
    </row>
    <row r="156" spans="9:10" x14ac:dyDescent="0.2">
      <c r="I156" s="23"/>
      <c r="J156" s="33"/>
    </row>
    <row r="157" spans="9:10" x14ac:dyDescent="0.2">
      <c r="I157" s="23"/>
      <c r="J157" s="33"/>
    </row>
    <row r="158" spans="9:10" x14ac:dyDescent="0.2">
      <c r="I158" s="23"/>
      <c r="J158" s="33"/>
    </row>
    <row r="159" spans="9:10" x14ac:dyDescent="0.2">
      <c r="I159" s="23"/>
      <c r="J159" s="33"/>
    </row>
    <row r="160" spans="9:10" x14ac:dyDescent="0.2">
      <c r="I160" s="23"/>
      <c r="J160" s="33"/>
    </row>
    <row r="161" spans="9:10" x14ac:dyDescent="0.2">
      <c r="I161" s="23"/>
      <c r="J161" s="33"/>
    </row>
    <row r="162" spans="9:10" x14ac:dyDescent="0.2">
      <c r="I162" s="23"/>
      <c r="J162" s="33"/>
    </row>
    <row r="163" spans="9:10" x14ac:dyDescent="0.2">
      <c r="I163" s="23"/>
      <c r="J163" s="33"/>
    </row>
    <row r="164" spans="9:10" x14ac:dyDescent="0.2">
      <c r="I164" s="23"/>
      <c r="J164" s="33"/>
    </row>
    <row r="165" spans="9:10" x14ac:dyDescent="0.2">
      <c r="I165" s="23"/>
      <c r="J165" s="33"/>
    </row>
    <row r="166" spans="9:10" x14ac:dyDescent="0.2">
      <c r="I166" s="23"/>
      <c r="J166" s="33"/>
    </row>
    <row r="167" spans="9:10" x14ac:dyDescent="0.2">
      <c r="I167" s="23"/>
      <c r="J167" s="33"/>
    </row>
    <row r="168" spans="9:10" x14ac:dyDescent="0.2">
      <c r="I168" s="23"/>
      <c r="J168" s="33"/>
    </row>
    <row r="169" spans="9:10" x14ac:dyDescent="0.2">
      <c r="I169" s="23"/>
      <c r="J169" s="33"/>
    </row>
    <row r="170" spans="9:10" x14ac:dyDescent="0.2">
      <c r="I170" s="23"/>
      <c r="J170" s="33"/>
    </row>
    <row r="171" spans="9:10" x14ac:dyDescent="0.2">
      <c r="I171" s="23"/>
      <c r="J171" s="33"/>
    </row>
    <row r="172" spans="9:10" x14ac:dyDescent="0.2">
      <c r="I172" s="23"/>
      <c r="J172" s="33"/>
    </row>
    <row r="173" spans="9:10" x14ac:dyDescent="0.2">
      <c r="I173" s="23"/>
      <c r="J173" s="33"/>
    </row>
    <row r="174" spans="9:10" x14ac:dyDescent="0.2">
      <c r="I174" s="23"/>
      <c r="J174" s="33"/>
    </row>
    <row r="175" spans="9:10" x14ac:dyDescent="0.2">
      <c r="I175" s="23"/>
      <c r="J175" s="33"/>
    </row>
    <row r="176" spans="9:10" x14ac:dyDescent="0.2">
      <c r="I176" s="23"/>
      <c r="J176" s="33"/>
    </row>
    <row r="177" spans="9:10" x14ac:dyDescent="0.2">
      <c r="I177" s="23"/>
      <c r="J177" s="33"/>
    </row>
    <row r="178" spans="9:10" x14ac:dyDescent="0.2">
      <c r="I178" s="23"/>
      <c r="J178" s="33"/>
    </row>
    <row r="179" spans="9:10" x14ac:dyDescent="0.2">
      <c r="I179" s="23"/>
      <c r="J179" s="33"/>
    </row>
    <row r="180" spans="9:10" x14ac:dyDescent="0.2">
      <c r="I180" s="23"/>
      <c r="J180" s="33"/>
    </row>
    <row r="181" spans="9:10" x14ac:dyDescent="0.2">
      <c r="I181" s="23"/>
      <c r="J181" s="33"/>
    </row>
    <row r="182" spans="9:10" x14ac:dyDescent="0.2">
      <c r="I182" s="23"/>
      <c r="J182" s="33"/>
    </row>
    <row r="183" spans="9:10" x14ac:dyDescent="0.2">
      <c r="I183" s="23"/>
      <c r="J183" s="33"/>
    </row>
    <row r="184" spans="9:10" x14ac:dyDescent="0.2">
      <c r="I184" s="23"/>
      <c r="J184" s="33"/>
    </row>
    <row r="185" spans="9:10" x14ac:dyDescent="0.2">
      <c r="I185" s="23"/>
      <c r="J185" s="33"/>
    </row>
    <row r="186" spans="9:10" x14ac:dyDescent="0.2">
      <c r="I186" s="23"/>
      <c r="J186" s="33"/>
    </row>
    <row r="187" spans="9:10" x14ac:dyDescent="0.2">
      <c r="I187" s="23"/>
      <c r="J187" s="33"/>
    </row>
    <row r="188" spans="9:10" x14ac:dyDescent="0.2">
      <c r="I188" s="23"/>
      <c r="J188" s="33"/>
    </row>
    <row r="189" spans="9:10" x14ac:dyDescent="0.2">
      <c r="I189" s="23"/>
      <c r="J189" s="33"/>
    </row>
    <row r="190" spans="9:10" x14ac:dyDescent="0.2">
      <c r="I190" s="23"/>
      <c r="J190" s="33"/>
    </row>
    <row r="191" spans="9:10" x14ac:dyDescent="0.2">
      <c r="I191" s="23"/>
      <c r="J191" s="33"/>
    </row>
    <row r="192" spans="9:10" x14ac:dyDescent="0.2">
      <c r="I192" s="23"/>
      <c r="J192" s="33"/>
    </row>
    <row r="193" spans="9:10" x14ac:dyDescent="0.2">
      <c r="I193" s="23"/>
      <c r="J193" s="33"/>
    </row>
    <row r="194" spans="9:10" x14ac:dyDescent="0.2">
      <c r="I194" s="23"/>
      <c r="J194" s="33"/>
    </row>
    <row r="195" spans="9:10" x14ac:dyDescent="0.2">
      <c r="I195" s="23"/>
      <c r="J195" s="33"/>
    </row>
    <row r="196" spans="9:10" x14ac:dyDescent="0.2">
      <c r="I196" s="23"/>
      <c r="J196" s="33"/>
    </row>
    <row r="197" spans="9:10" x14ac:dyDescent="0.2">
      <c r="I197" s="23"/>
      <c r="J197" s="33"/>
    </row>
    <row r="198" spans="9:10" x14ac:dyDescent="0.2">
      <c r="I198" s="23"/>
      <c r="J198" s="33"/>
    </row>
    <row r="199" spans="9:10" x14ac:dyDescent="0.2">
      <c r="I199" s="23"/>
      <c r="J199" s="33"/>
    </row>
    <row r="200" spans="9:10" x14ac:dyDescent="0.2">
      <c r="I200" s="23"/>
      <c r="J200" s="33"/>
    </row>
    <row r="201" spans="9:10" x14ac:dyDescent="0.2">
      <c r="I201" s="23"/>
      <c r="J201" s="33"/>
    </row>
    <row r="202" spans="9:10" x14ac:dyDescent="0.2">
      <c r="I202" s="23"/>
      <c r="J202" s="33"/>
    </row>
    <row r="203" spans="9:10" x14ac:dyDescent="0.2">
      <c r="I203" s="23"/>
      <c r="J203" s="33"/>
    </row>
    <row r="204" spans="9:10" x14ac:dyDescent="0.2">
      <c r="I204" s="23"/>
      <c r="J204" s="33"/>
    </row>
    <row r="205" spans="9:10" x14ac:dyDescent="0.2">
      <c r="I205" s="23"/>
      <c r="J205" s="33"/>
    </row>
    <row r="206" spans="9:10" x14ac:dyDescent="0.2">
      <c r="I206" s="23"/>
      <c r="J206" s="33"/>
    </row>
    <row r="207" spans="9:10" x14ac:dyDescent="0.2">
      <c r="I207" s="23"/>
      <c r="J207" s="33"/>
    </row>
    <row r="208" spans="9:10" x14ac:dyDescent="0.2">
      <c r="I208" s="23"/>
      <c r="J208" s="33"/>
    </row>
    <row r="209" spans="9:10" x14ac:dyDescent="0.2">
      <c r="I209" s="23"/>
      <c r="J209" s="33"/>
    </row>
    <row r="210" spans="9:10" x14ac:dyDescent="0.2">
      <c r="I210" s="23"/>
      <c r="J210" s="33"/>
    </row>
    <row r="211" spans="9:10" x14ac:dyDescent="0.2">
      <c r="I211" s="23"/>
      <c r="J211" s="33"/>
    </row>
    <row r="212" spans="9:10" x14ac:dyDescent="0.2">
      <c r="I212" s="23"/>
      <c r="J212" s="33"/>
    </row>
    <row r="213" spans="9:10" x14ac:dyDescent="0.2">
      <c r="I213" s="23"/>
      <c r="J213" s="33"/>
    </row>
    <row r="214" spans="9:10" x14ac:dyDescent="0.2">
      <c r="I214" s="23"/>
      <c r="J214" s="33"/>
    </row>
    <row r="215" spans="9:10" x14ac:dyDescent="0.2">
      <c r="I215" s="23"/>
      <c r="J215" s="33"/>
    </row>
    <row r="216" spans="9:10" x14ac:dyDescent="0.2">
      <c r="I216" s="23"/>
      <c r="J216" s="33"/>
    </row>
    <row r="217" spans="9:10" x14ac:dyDescent="0.2">
      <c r="I217" s="23"/>
      <c r="J217" s="33"/>
    </row>
    <row r="218" spans="9:10" x14ac:dyDescent="0.2">
      <c r="I218" s="23"/>
      <c r="J218" s="33"/>
    </row>
    <row r="219" spans="9:10" x14ac:dyDescent="0.2">
      <c r="I219" s="23"/>
      <c r="J219" s="33"/>
    </row>
    <row r="220" spans="9:10" x14ac:dyDescent="0.2">
      <c r="I220" s="23"/>
      <c r="J220" s="33"/>
    </row>
    <row r="221" spans="9:10" x14ac:dyDescent="0.2">
      <c r="I221" s="23"/>
      <c r="J221" s="33"/>
    </row>
    <row r="222" spans="9:10" x14ac:dyDescent="0.2">
      <c r="I222" s="23"/>
      <c r="J222" s="33"/>
    </row>
    <row r="223" spans="9:10" x14ac:dyDescent="0.2">
      <c r="I223" s="23"/>
      <c r="J223" s="33"/>
    </row>
    <row r="224" spans="9:10" x14ac:dyDescent="0.2">
      <c r="I224" s="23"/>
      <c r="J224" s="33"/>
    </row>
    <row r="225" spans="9:10" x14ac:dyDescent="0.2">
      <c r="I225" s="23"/>
      <c r="J225" s="33"/>
    </row>
    <row r="226" spans="9:10" x14ac:dyDescent="0.2">
      <c r="I226" s="23"/>
      <c r="J226" s="33"/>
    </row>
    <row r="227" spans="9:10" x14ac:dyDescent="0.2">
      <c r="I227" s="23"/>
      <c r="J227" s="33"/>
    </row>
    <row r="228" spans="9:10" x14ac:dyDescent="0.2">
      <c r="I228" s="23"/>
      <c r="J228" s="33"/>
    </row>
    <row r="229" spans="9:10" x14ac:dyDescent="0.2">
      <c r="I229" s="23"/>
      <c r="J229" s="33"/>
    </row>
    <row r="230" spans="9:10" x14ac:dyDescent="0.2">
      <c r="I230" s="23"/>
      <c r="J230" s="33"/>
    </row>
    <row r="231" spans="9:10" x14ac:dyDescent="0.2">
      <c r="I231" s="23"/>
      <c r="J231" s="33"/>
    </row>
    <row r="232" spans="9:10" x14ac:dyDescent="0.2">
      <c r="I232" s="23"/>
      <c r="J232" s="33"/>
    </row>
    <row r="233" spans="9:10" x14ac:dyDescent="0.2">
      <c r="I233" s="23"/>
      <c r="J233" s="33"/>
    </row>
    <row r="234" spans="9:10" x14ac:dyDescent="0.2">
      <c r="I234" s="23"/>
      <c r="J234" s="33"/>
    </row>
    <row r="235" spans="9:10" x14ac:dyDescent="0.2">
      <c r="I235" s="23"/>
      <c r="J235" s="33"/>
    </row>
    <row r="236" spans="9:10" x14ac:dyDescent="0.2">
      <c r="I236" s="23"/>
      <c r="J236" s="33"/>
    </row>
    <row r="237" spans="9:10" x14ac:dyDescent="0.2">
      <c r="I237" s="23"/>
      <c r="J237" s="33"/>
    </row>
    <row r="238" spans="9:10" x14ac:dyDescent="0.2">
      <c r="I238" s="23"/>
      <c r="J238" s="33"/>
    </row>
    <row r="239" spans="9:10" x14ac:dyDescent="0.2">
      <c r="I239" s="23"/>
      <c r="J239" s="33"/>
    </row>
    <row r="240" spans="9:10" x14ac:dyDescent="0.2">
      <c r="I240" s="23"/>
      <c r="J240" s="33"/>
    </row>
    <row r="241" spans="9:10" x14ac:dyDescent="0.2">
      <c r="I241" s="23"/>
      <c r="J241" s="33"/>
    </row>
    <row r="242" spans="9:10" x14ac:dyDescent="0.2">
      <c r="I242" s="23"/>
      <c r="J242" s="33"/>
    </row>
    <row r="243" spans="9:10" x14ac:dyDescent="0.2">
      <c r="I243" s="23"/>
      <c r="J243" s="33"/>
    </row>
    <row r="244" spans="9:10" x14ac:dyDescent="0.2">
      <c r="I244" s="23"/>
      <c r="J244" s="33"/>
    </row>
    <row r="245" spans="9:10" x14ac:dyDescent="0.2">
      <c r="I245" s="23"/>
      <c r="J245" s="33"/>
    </row>
    <row r="246" spans="9:10" x14ac:dyDescent="0.2">
      <c r="I246" s="23"/>
      <c r="J246" s="33"/>
    </row>
    <row r="247" spans="9:10" x14ac:dyDescent="0.2">
      <c r="I247" s="23"/>
      <c r="J247" s="33"/>
    </row>
    <row r="248" spans="9:10" x14ac:dyDescent="0.2">
      <c r="I248" s="23"/>
      <c r="J248" s="33"/>
    </row>
    <row r="249" spans="9:10" x14ac:dyDescent="0.2">
      <c r="I249" s="23"/>
      <c r="J249" s="33"/>
    </row>
    <row r="250" spans="9:10" x14ac:dyDescent="0.2">
      <c r="I250" s="23"/>
      <c r="J250" s="33"/>
    </row>
    <row r="251" spans="9:10" x14ac:dyDescent="0.2">
      <c r="I251" s="23"/>
      <c r="J251" s="33"/>
    </row>
    <row r="252" spans="9:10" x14ac:dyDescent="0.2">
      <c r="I252" s="23"/>
      <c r="J252" s="33"/>
    </row>
    <row r="253" spans="9:10" x14ac:dyDescent="0.2">
      <c r="I253" s="23"/>
      <c r="J253" s="33"/>
    </row>
    <row r="254" spans="9:10" x14ac:dyDescent="0.2">
      <c r="I254" s="23"/>
      <c r="J254" s="33"/>
    </row>
    <row r="255" spans="9:10" x14ac:dyDescent="0.2">
      <c r="I255" s="23"/>
      <c r="J255" s="33"/>
    </row>
    <row r="256" spans="9:10" x14ac:dyDescent="0.2">
      <c r="I256" s="23"/>
      <c r="J256" s="33"/>
    </row>
    <row r="257" spans="9:10" x14ac:dyDescent="0.2">
      <c r="I257" s="23"/>
      <c r="J257" s="33"/>
    </row>
    <row r="258" spans="9:10" x14ac:dyDescent="0.2">
      <c r="I258" s="23"/>
      <c r="J258" s="33"/>
    </row>
    <row r="259" spans="9:10" x14ac:dyDescent="0.2">
      <c r="I259" s="23"/>
      <c r="J259" s="33"/>
    </row>
    <row r="260" spans="9:10" x14ac:dyDescent="0.2">
      <c r="I260" s="23"/>
      <c r="J260" s="33"/>
    </row>
    <row r="261" spans="9:10" x14ac:dyDescent="0.2">
      <c r="I261" s="23"/>
      <c r="J261" s="33"/>
    </row>
    <row r="262" spans="9:10" x14ac:dyDescent="0.2">
      <c r="I262" s="23"/>
      <c r="J262" s="33"/>
    </row>
    <row r="263" spans="9:10" x14ac:dyDescent="0.2">
      <c r="I263" s="23"/>
      <c r="J263" s="33"/>
    </row>
    <row r="264" spans="9:10" x14ac:dyDescent="0.2">
      <c r="I264" s="23"/>
      <c r="J264" s="33"/>
    </row>
    <row r="265" spans="9:10" x14ac:dyDescent="0.2">
      <c r="I265" s="23"/>
      <c r="J265" s="33"/>
    </row>
    <row r="266" spans="9:10" x14ac:dyDescent="0.2">
      <c r="I266" s="23"/>
      <c r="J266" s="33"/>
    </row>
    <row r="267" spans="9:10" x14ac:dyDescent="0.2">
      <c r="I267" s="23"/>
      <c r="J267" s="33"/>
    </row>
    <row r="268" spans="9:10" x14ac:dyDescent="0.2">
      <c r="I268" s="23"/>
      <c r="J268" s="33"/>
    </row>
    <row r="269" spans="9:10" x14ac:dyDescent="0.2">
      <c r="I269" s="23"/>
      <c r="J269" s="33"/>
    </row>
    <row r="270" spans="9:10" x14ac:dyDescent="0.2">
      <c r="I270" s="23"/>
      <c r="J270" s="33"/>
    </row>
    <row r="271" spans="9:10" x14ac:dyDescent="0.2">
      <c r="I271" s="23"/>
      <c r="J271" s="33"/>
    </row>
    <row r="272" spans="9:10" x14ac:dyDescent="0.2">
      <c r="I272" s="23"/>
      <c r="J272" s="33"/>
    </row>
    <row r="273" spans="9:10" x14ac:dyDescent="0.2">
      <c r="I273" s="23"/>
      <c r="J273" s="33"/>
    </row>
    <row r="274" spans="9:10" x14ac:dyDescent="0.2">
      <c r="I274" s="23"/>
      <c r="J274" s="33"/>
    </row>
    <row r="275" spans="9:10" x14ac:dyDescent="0.2">
      <c r="I275" s="23"/>
      <c r="J275" s="33"/>
    </row>
    <row r="276" spans="9:10" x14ac:dyDescent="0.2">
      <c r="I276" s="23"/>
      <c r="J276" s="33"/>
    </row>
    <row r="277" spans="9:10" x14ac:dyDescent="0.2">
      <c r="I277" s="23"/>
      <c r="J277" s="33"/>
    </row>
    <row r="278" spans="9:10" x14ac:dyDescent="0.2">
      <c r="I278" s="23"/>
      <c r="J278" s="33"/>
    </row>
    <row r="279" spans="9:10" x14ac:dyDescent="0.2">
      <c r="I279" s="23"/>
      <c r="J279" s="33"/>
    </row>
    <row r="280" spans="9:10" x14ac:dyDescent="0.2">
      <c r="I280" s="23"/>
      <c r="J280" s="33"/>
    </row>
    <row r="281" spans="9:10" x14ac:dyDescent="0.2">
      <c r="I281" s="23"/>
      <c r="J281" s="33"/>
    </row>
    <row r="282" spans="9:10" x14ac:dyDescent="0.2">
      <c r="I282" s="23"/>
      <c r="J282" s="33"/>
    </row>
    <row r="283" spans="9:10" x14ac:dyDescent="0.2">
      <c r="I283" s="23"/>
      <c r="J283" s="33"/>
    </row>
    <row r="284" spans="9:10" x14ac:dyDescent="0.2">
      <c r="I284" s="23"/>
      <c r="J284" s="33"/>
    </row>
    <row r="285" spans="9:10" x14ac:dyDescent="0.2">
      <c r="I285" s="23"/>
      <c r="J285" s="33"/>
    </row>
    <row r="286" spans="9:10" x14ac:dyDescent="0.2">
      <c r="I286" s="23"/>
      <c r="J286" s="33"/>
    </row>
    <row r="287" spans="9:10" x14ac:dyDescent="0.2">
      <c r="I287" s="23"/>
      <c r="J287" s="33"/>
    </row>
    <row r="288" spans="9:10" x14ac:dyDescent="0.2">
      <c r="I288" s="23"/>
      <c r="J288" s="33"/>
    </row>
    <row r="289" spans="10:10" x14ac:dyDescent="0.2">
      <c r="J289" s="33"/>
    </row>
    <row r="290" spans="10:10" x14ac:dyDescent="0.2">
      <c r="J290" s="33"/>
    </row>
    <row r="291" spans="10:10" x14ac:dyDescent="0.2">
      <c r="J291" s="33"/>
    </row>
    <row r="292" spans="10:10" x14ac:dyDescent="0.2">
      <c r="J292" s="33"/>
    </row>
    <row r="293" spans="10:10" x14ac:dyDescent="0.2">
      <c r="J293" s="33"/>
    </row>
    <row r="294" spans="10:10" x14ac:dyDescent="0.2">
      <c r="J294" s="33"/>
    </row>
    <row r="295" spans="10:10" x14ac:dyDescent="0.2">
      <c r="J295" s="33"/>
    </row>
    <row r="296" spans="10:10" x14ac:dyDescent="0.2">
      <c r="J296" s="33"/>
    </row>
    <row r="297" spans="10:10" x14ac:dyDescent="0.2">
      <c r="J297" s="33"/>
    </row>
    <row r="298" spans="10:10" x14ac:dyDescent="0.2">
      <c r="J298" s="33"/>
    </row>
    <row r="299" spans="10:10" x14ac:dyDescent="0.2">
      <c r="J299" s="33"/>
    </row>
    <row r="300" spans="10:10" x14ac:dyDescent="0.2">
      <c r="J300" s="33"/>
    </row>
    <row r="301" spans="10:10" x14ac:dyDescent="0.2">
      <c r="J301" s="33"/>
    </row>
    <row r="302" spans="10:10" x14ac:dyDescent="0.2">
      <c r="J302" s="33"/>
    </row>
    <row r="303" spans="10:10" x14ac:dyDescent="0.2">
      <c r="J303" s="33"/>
    </row>
    <row r="304" spans="10:10" x14ac:dyDescent="0.2">
      <c r="J304" s="33"/>
    </row>
    <row r="305" spans="10:10" x14ac:dyDescent="0.2">
      <c r="J305" s="33"/>
    </row>
    <row r="306" spans="10:10" x14ac:dyDescent="0.2">
      <c r="J306" s="33"/>
    </row>
    <row r="307" spans="10:10" x14ac:dyDescent="0.2">
      <c r="J307" s="33"/>
    </row>
    <row r="308" spans="10:10" x14ac:dyDescent="0.2">
      <c r="J308" s="33"/>
    </row>
    <row r="309" spans="10:10" x14ac:dyDescent="0.2">
      <c r="J309" s="33"/>
    </row>
    <row r="310" spans="10:10" x14ac:dyDescent="0.2">
      <c r="J310" s="33"/>
    </row>
    <row r="311" spans="10:10" x14ac:dyDescent="0.2">
      <c r="J311" s="33"/>
    </row>
    <row r="312" spans="10:10" x14ac:dyDescent="0.2">
      <c r="J312" s="33"/>
    </row>
    <row r="313" spans="10:10" x14ac:dyDescent="0.2">
      <c r="J313" s="33"/>
    </row>
    <row r="314" spans="10:10" x14ac:dyDescent="0.2">
      <c r="J314" s="33"/>
    </row>
    <row r="315" spans="10:10" x14ac:dyDescent="0.2">
      <c r="J315" s="33"/>
    </row>
    <row r="316" spans="10:10" x14ac:dyDescent="0.2">
      <c r="J316" s="33"/>
    </row>
    <row r="317" spans="10:10" x14ac:dyDescent="0.2">
      <c r="J317" s="33"/>
    </row>
    <row r="318" spans="10:10" x14ac:dyDescent="0.2">
      <c r="J318" s="33"/>
    </row>
    <row r="319" spans="10:10" x14ac:dyDescent="0.2">
      <c r="J319" s="33"/>
    </row>
    <row r="320" spans="10:10" x14ac:dyDescent="0.2">
      <c r="J320" s="33"/>
    </row>
    <row r="321" spans="10:10" x14ac:dyDescent="0.2">
      <c r="J321" s="33"/>
    </row>
    <row r="322" spans="10:10" x14ac:dyDescent="0.2">
      <c r="J322" s="33"/>
    </row>
    <row r="323" spans="10:10" x14ac:dyDescent="0.2">
      <c r="J323" s="33"/>
    </row>
    <row r="324" spans="10:10" x14ac:dyDescent="0.2">
      <c r="J324" s="33"/>
    </row>
    <row r="325" spans="10:10" x14ac:dyDescent="0.2">
      <c r="J325" s="33"/>
    </row>
    <row r="326" spans="10:10" x14ac:dyDescent="0.2">
      <c r="J326" s="33"/>
    </row>
    <row r="327" spans="10:10" x14ac:dyDescent="0.2">
      <c r="J327" s="33"/>
    </row>
    <row r="328" spans="10:10" x14ac:dyDescent="0.2">
      <c r="J328" s="33"/>
    </row>
    <row r="329" spans="10:10" x14ac:dyDescent="0.2">
      <c r="J329" s="33"/>
    </row>
    <row r="330" spans="10:10" x14ac:dyDescent="0.2">
      <c r="J330" s="33"/>
    </row>
    <row r="331" spans="10:10" x14ac:dyDescent="0.2">
      <c r="J331" s="33"/>
    </row>
    <row r="332" spans="10:10" x14ac:dyDescent="0.2">
      <c r="J332" s="33"/>
    </row>
    <row r="333" spans="10:10" x14ac:dyDescent="0.2">
      <c r="J333" s="33"/>
    </row>
    <row r="334" spans="10:10" x14ac:dyDescent="0.2">
      <c r="J334" s="33"/>
    </row>
    <row r="335" spans="10:10" x14ac:dyDescent="0.2">
      <c r="J335" s="33"/>
    </row>
    <row r="336" spans="10:10" x14ac:dyDescent="0.2">
      <c r="J336" s="33"/>
    </row>
    <row r="337" spans="10:10" x14ac:dyDescent="0.2">
      <c r="J337" s="33"/>
    </row>
    <row r="338" spans="10:10" x14ac:dyDescent="0.2">
      <c r="J338" s="33"/>
    </row>
    <row r="339" spans="10:10" x14ac:dyDescent="0.2">
      <c r="J339" s="33"/>
    </row>
    <row r="340" spans="10:10" x14ac:dyDescent="0.2">
      <c r="J340" s="33"/>
    </row>
    <row r="341" spans="10:10" x14ac:dyDescent="0.2">
      <c r="J341" s="33"/>
    </row>
    <row r="342" spans="10:10" x14ac:dyDescent="0.2">
      <c r="J342" s="33"/>
    </row>
    <row r="343" spans="10:10" x14ac:dyDescent="0.2">
      <c r="J343" s="33"/>
    </row>
    <row r="344" spans="10:10" x14ac:dyDescent="0.2">
      <c r="J344" s="33"/>
    </row>
    <row r="345" spans="10:10" x14ac:dyDescent="0.2">
      <c r="J345" s="33"/>
    </row>
    <row r="346" spans="10:10" x14ac:dyDescent="0.2">
      <c r="J346" s="33"/>
    </row>
    <row r="347" spans="10:10" x14ac:dyDescent="0.2">
      <c r="J347" s="33"/>
    </row>
    <row r="348" spans="10:10" x14ac:dyDescent="0.2">
      <c r="J348" s="33"/>
    </row>
    <row r="349" spans="10:10" x14ac:dyDescent="0.2">
      <c r="J349" s="33"/>
    </row>
    <row r="350" spans="10:10" x14ac:dyDescent="0.2">
      <c r="J350" s="33"/>
    </row>
    <row r="351" spans="10:10" x14ac:dyDescent="0.2">
      <c r="J351" s="33"/>
    </row>
    <row r="352" spans="10:10" x14ac:dyDescent="0.2">
      <c r="J352" s="33"/>
    </row>
    <row r="353" spans="10:10" x14ac:dyDescent="0.2">
      <c r="J353" s="33"/>
    </row>
    <row r="354" spans="10:10" x14ac:dyDescent="0.2">
      <c r="J354" s="33"/>
    </row>
    <row r="355" spans="10:10" x14ac:dyDescent="0.2">
      <c r="J355" s="33"/>
    </row>
    <row r="356" spans="10:10" x14ac:dyDescent="0.2">
      <c r="J356" s="33"/>
    </row>
    <row r="357" spans="10:10" x14ac:dyDescent="0.2">
      <c r="J357" s="33"/>
    </row>
    <row r="358" spans="10:10" x14ac:dyDescent="0.2">
      <c r="J358" s="33"/>
    </row>
    <row r="359" spans="10:10" x14ac:dyDescent="0.2">
      <c r="J359" s="33"/>
    </row>
    <row r="360" spans="10:10" x14ac:dyDescent="0.2">
      <c r="J360" s="33"/>
    </row>
    <row r="361" spans="10:10" x14ac:dyDescent="0.2">
      <c r="J361" s="33"/>
    </row>
    <row r="362" spans="10:10" x14ac:dyDescent="0.2">
      <c r="J362" s="33"/>
    </row>
    <row r="363" spans="10:10" x14ac:dyDescent="0.2">
      <c r="J363" s="33"/>
    </row>
    <row r="364" spans="10:10" x14ac:dyDescent="0.2">
      <c r="J364" s="33"/>
    </row>
    <row r="365" spans="10:10" x14ac:dyDescent="0.2">
      <c r="J365" s="33"/>
    </row>
    <row r="366" spans="10:10" x14ac:dyDescent="0.2">
      <c r="J366" s="33"/>
    </row>
    <row r="367" spans="10:10" x14ac:dyDescent="0.2">
      <c r="J367" s="33"/>
    </row>
    <row r="368" spans="10:10" x14ac:dyDescent="0.2">
      <c r="J368" s="33"/>
    </row>
    <row r="369" spans="10:10" x14ac:dyDescent="0.2">
      <c r="J369" s="33"/>
    </row>
    <row r="370" spans="10:10" x14ac:dyDescent="0.2">
      <c r="J370" s="33"/>
    </row>
    <row r="371" spans="10:10" x14ac:dyDescent="0.2">
      <c r="J371" s="33"/>
    </row>
    <row r="372" spans="10:10" x14ac:dyDescent="0.2">
      <c r="J372" s="33"/>
    </row>
    <row r="373" spans="10:10" x14ac:dyDescent="0.2">
      <c r="J373" s="33"/>
    </row>
    <row r="374" spans="10:10" x14ac:dyDescent="0.2">
      <c r="J374" s="33"/>
    </row>
    <row r="375" spans="10:10" x14ac:dyDescent="0.2">
      <c r="J375" s="33"/>
    </row>
    <row r="376" spans="10:10" x14ac:dyDescent="0.2">
      <c r="J376" s="33"/>
    </row>
    <row r="377" spans="10:10" x14ac:dyDescent="0.2">
      <c r="J377" s="33"/>
    </row>
    <row r="378" spans="10:10" x14ac:dyDescent="0.2">
      <c r="J378" s="33"/>
    </row>
    <row r="379" spans="10:10" x14ac:dyDescent="0.2">
      <c r="J379" s="33"/>
    </row>
    <row r="380" spans="10:10" x14ac:dyDescent="0.2">
      <c r="J380" s="33"/>
    </row>
    <row r="381" spans="10:10" x14ac:dyDescent="0.2">
      <c r="J381" s="33"/>
    </row>
    <row r="382" spans="10:10" x14ac:dyDescent="0.2">
      <c r="J382" s="33"/>
    </row>
    <row r="383" spans="10:10" x14ac:dyDescent="0.2">
      <c r="J383" s="33"/>
    </row>
    <row r="384" spans="10:10" x14ac:dyDescent="0.2">
      <c r="J384" s="33"/>
    </row>
    <row r="385" spans="10:10" x14ac:dyDescent="0.2">
      <c r="J385" s="33"/>
    </row>
    <row r="386" spans="10:10" x14ac:dyDescent="0.2">
      <c r="J386" s="33"/>
    </row>
    <row r="387" spans="10:10" x14ac:dyDescent="0.2">
      <c r="J387" s="33"/>
    </row>
    <row r="388" spans="10:10" x14ac:dyDescent="0.2">
      <c r="J388" s="33"/>
    </row>
    <row r="389" spans="10:10" x14ac:dyDescent="0.2">
      <c r="J389" s="33"/>
    </row>
    <row r="390" spans="10:10" x14ac:dyDescent="0.2">
      <c r="J390" s="33"/>
    </row>
    <row r="391" spans="10:10" x14ac:dyDescent="0.2">
      <c r="J391" s="33"/>
    </row>
    <row r="392" spans="10:10" x14ac:dyDescent="0.2">
      <c r="J392" s="33"/>
    </row>
    <row r="393" spans="10:10" x14ac:dyDescent="0.2">
      <c r="J393" s="33"/>
    </row>
    <row r="394" spans="10:10" x14ac:dyDescent="0.2">
      <c r="J394" s="33"/>
    </row>
    <row r="395" spans="10:10" x14ac:dyDescent="0.2">
      <c r="J395" s="33"/>
    </row>
    <row r="396" spans="10:10" x14ac:dyDescent="0.2">
      <c r="J396" s="33"/>
    </row>
    <row r="397" spans="10:10" x14ac:dyDescent="0.2">
      <c r="J397" s="33"/>
    </row>
    <row r="398" spans="10:10" x14ac:dyDescent="0.2">
      <c r="J398" s="33"/>
    </row>
    <row r="399" spans="10:10" x14ac:dyDescent="0.2">
      <c r="J399" s="33"/>
    </row>
    <row r="400" spans="10:10" x14ac:dyDescent="0.2">
      <c r="J400" s="33"/>
    </row>
    <row r="401" spans="10:10" x14ac:dyDescent="0.2">
      <c r="J401" s="33"/>
    </row>
    <row r="402" spans="10:10" x14ac:dyDescent="0.2">
      <c r="J402" s="33"/>
    </row>
    <row r="403" spans="10:10" x14ac:dyDescent="0.2">
      <c r="J403" s="33"/>
    </row>
    <row r="404" spans="10:10" x14ac:dyDescent="0.2">
      <c r="J404" s="33"/>
    </row>
    <row r="405" spans="10:10" x14ac:dyDescent="0.2">
      <c r="J405" s="33"/>
    </row>
    <row r="406" spans="10:10" x14ac:dyDescent="0.2">
      <c r="J406" s="33"/>
    </row>
    <row r="407" spans="10:10" x14ac:dyDescent="0.2">
      <c r="J407" s="33"/>
    </row>
    <row r="408" spans="10:10" x14ac:dyDescent="0.2">
      <c r="J408" s="33"/>
    </row>
    <row r="409" spans="10:10" x14ac:dyDescent="0.2">
      <c r="J409" s="33"/>
    </row>
    <row r="410" spans="10:10" x14ac:dyDescent="0.2">
      <c r="J410" s="33"/>
    </row>
    <row r="411" spans="10:10" x14ac:dyDescent="0.2">
      <c r="J411" s="33"/>
    </row>
    <row r="412" spans="10:10" x14ac:dyDescent="0.2">
      <c r="J412" s="33"/>
    </row>
    <row r="413" spans="10:10" x14ac:dyDescent="0.2">
      <c r="J413" s="33"/>
    </row>
    <row r="414" spans="10:10" x14ac:dyDescent="0.2">
      <c r="J414" s="33"/>
    </row>
    <row r="415" spans="10:10" x14ac:dyDescent="0.2">
      <c r="J415" s="33"/>
    </row>
    <row r="416" spans="10:10" x14ac:dyDescent="0.2">
      <c r="J416" s="33"/>
    </row>
    <row r="417" spans="10:10" x14ac:dyDescent="0.2">
      <c r="J417" s="33"/>
    </row>
    <row r="418" spans="10:10" x14ac:dyDescent="0.2">
      <c r="J418" s="33"/>
    </row>
    <row r="419" spans="10:10" x14ac:dyDescent="0.2">
      <c r="J419" s="33"/>
    </row>
    <row r="420" spans="10:10" x14ac:dyDescent="0.2">
      <c r="J420" s="33"/>
    </row>
    <row r="421" spans="10:10" x14ac:dyDescent="0.2">
      <c r="J421" s="33"/>
    </row>
    <row r="422" spans="10:10" x14ac:dyDescent="0.2">
      <c r="J422" s="33"/>
    </row>
    <row r="423" spans="10:10" x14ac:dyDescent="0.2">
      <c r="J423" s="33"/>
    </row>
    <row r="424" spans="10:10" x14ac:dyDescent="0.2">
      <c r="J424" s="33"/>
    </row>
    <row r="425" spans="10:10" x14ac:dyDescent="0.2">
      <c r="J425" s="33"/>
    </row>
    <row r="426" spans="10:10" x14ac:dyDescent="0.2">
      <c r="J426" s="33"/>
    </row>
    <row r="427" spans="10:10" x14ac:dyDescent="0.2">
      <c r="J427" s="33"/>
    </row>
    <row r="428" spans="10:10" x14ac:dyDescent="0.2">
      <c r="J428" s="33"/>
    </row>
    <row r="429" spans="10:10" x14ac:dyDescent="0.2">
      <c r="J429" s="33"/>
    </row>
    <row r="430" spans="10:10" x14ac:dyDescent="0.2">
      <c r="J430" s="33"/>
    </row>
    <row r="431" spans="10:10" x14ac:dyDescent="0.2">
      <c r="J431" s="33"/>
    </row>
    <row r="432" spans="10:10" x14ac:dyDescent="0.2">
      <c r="J432" s="33"/>
    </row>
    <row r="433" spans="10:10" x14ac:dyDescent="0.2">
      <c r="J433" s="33"/>
    </row>
    <row r="434" spans="10:10" x14ac:dyDescent="0.2">
      <c r="J434" s="33"/>
    </row>
    <row r="435" spans="10:10" x14ac:dyDescent="0.2">
      <c r="J435" s="33"/>
    </row>
    <row r="436" spans="10:10" x14ac:dyDescent="0.2">
      <c r="J436" s="33"/>
    </row>
    <row r="437" spans="10:10" x14ac:dyDescent="0.2">
      <c r="J437" s="33"/>
    </row>
    <row r="438" spans="10:10" x14ac:dyDescent="0.2">
      <c r="J438" s="33"/>
    </row>
    <row r="439" spans="10:10" x14ac:dyDescent="0.2">
      <c r="J439" s="33"/>
    </row>
    <row r="440" spans="10:10" x14ac:dyDescent="0.2">
      <c r="J440" s="33"/>
    </row>
    <row r="441" spans="10:10" x14ac:dyDescent="0.2">
      <c r="J441" s="33"/>
    </row>
    <row r="442" spans="10:10" x14ac:dyDescent="0.2">
      <c r="J442" s="33"/>
    </row>
    <row r="443" spans="10:10" x14ac:dyDescent="0.2">
      <c r="J443" s="33"/>
    </row>
    <row r="444" spans="10:10" x14ac:dyDescent="0.2">
      <c r="J444" s="33"/>
    </row>
    <row r="445" spans="10:10" x14ac:dyDescent="0.2">
      <c r="J445" s="33"/>
    </row>
    <row r="446" spans="10:10" x14ac:dyDescent="0.2">
      <c r="J446" s="33"/>
    </row>
    <row r="447" spans="10:10" x14ac:dyDescent="0.2">
      <c r="J447" s="33"/>
    </row>
    <row r="448" spans="10:10" x14ac:dyDescent="0.2">
      <c r="J448" s="33"/>
    </row>
    <row r="449" spans="10:10" x14ac:dyDescent="0.2">
      <c r="J449" s="33"/>
    </row>
    <row r="450" spans="10:10" x14ac:dyDescent="0.2">
      <c r="J450" s="33"/>
    </row>
    <row r="451" spans="10:10" x14ac:dyDescent="0.2">
      <c r="J451" s="33"/>
    </row>
    <row r="452" spans="10:10" x14ac:dyDescent="0.2">
      <c r="J452" s="33"/>
    </row>
    <row r="453" spans="10:10" x14ac:dyDescent="0.2">
      <c r="J453" s="33"/>
    </row>
    <row r="454" spans="10:10" x14ac:dyDescent="0.2">
      <c r="J454" s="33"/>
    </row>
    <row r="455" spans="10:10" x14ac:dyDescent="0.2">
      <c r="J455" s="33"/>
    </row>
    <row r="456" spans="10:10" x14ac:dyDescent="0.2">
      <c r="J456" s="33"/>
    </row>
    <row r="457" spans="10:10" x14ac:dyDescent="0.2">
      <c r="J457" s="33"/>
    </row>
    <row r="458" spans="10:10" x14ac:dyDescent="0.2">
      <c r="J458" s="33"/>
    </row>
    <row r="459" spans="10:10" x14ac:dyDescent="0.2">
      <c r="J459" s="33"/>
    </row>
    <row r="460" spans="10:10" x14ac:dyDescent="0.2">
      <c r="J460" s="33"/>
    </row>
    <row r="461" spans="10:10" x14ac:dyDescent="0.2">
      <c r="J461" s="33"/>
    </row>
    <row r="462" spans="10:10" x14ac:dyDescent="0.2">
      <c r="J462" s="33"/>
    </row>
    <row r="463" spans="10:10" x14ac:dyDescent="0.2">
      <c r="J463" s="33"/>
    </row>
    <row r="464" spans="10:10" x14ac:dyDescent="0.2">
      <c r="J464" s="33"/>
    </row>
    <row r="465" spans="10:10" x14ac:dyDescent="0.2">
      <c r="J465" s="33"/>
    </row>
    <row r="466" spans="10:10" x14ac:dyDescent="0.2">
      <c r="J466" s="33"/>
    </row>
    <row r="467" spans="10:10" x14ac:dyDescent="0.2">
      <c r="J467" s="33"/>
    </row>
    <row r="468" spans="10:10" x14ac:dyDescent="0.2">
      <c r="J468" s="33"/>
    </row>
    <row r="469" spans="10:10" x14ac:dyDescent="0.2">
      <c r="J469" s="33"/>
    </row>
    <row r="470" spans="10:10" x14ac:dyDescent="0.2">
      <c r="J470" s="33"/>
    </row>
    <row r="471" spans="10:10" x14ac:dyDescent="0.2">
      <c r="J471" s="33"/>
    </row>
    <row r="472" spans="10:10" x14ac:dyDescent="0.2">
      <c r="J472" s="33"/>
    </row>
    <row r="473" spans="10:10" x14ac:dyDescent="0.2">
      <c r="J473" s="33"/>
    </row>
    <row r="474" spans="10:10" x14ac:dyDescent="0.2">
      <c r="J474" s="33"/>
    </row>
    <row r="475" spans="10:10" x14ac:dyDescent="0.2">
      <c r="J475" s="33"/>
    </row>
    <row r="476" spans="10:10" x14ac:dyDescent="0.2">
      <c r="J476" s="33"/>
    </row>
    <row r="477" spans="10:10" x14ac:dyDescent="0.2">
      <c r="J477" s="33"/>
    </row>
    <row r="478" spans="10:10" x14ac:dyDescent="0.2">
      <c r="J478" s="33"/>
    </row>
    <row r="479" spans="10:10" x14ac:dyDescent="0.2">
      <c r="J479" s="33"/>
    </row>
    <row r="480" spans="10:10" x14ac:dyDescent="0.2">
      <c r="J480" s="33"/>
    </row>
    <row r="481" spans="10:10" x14ac:dyDescent="0.2">
      <c r="J481" s="33"/>
    </row>
    <row r="482" spans="10:10" x14ac:dyDescent="0.2">
      <c r="J482" s="33"/>
    </row>
    <row r="483" spans="10:10" x14ac:dyDescent="0.2">
      <c r="J483" s="33"/>
    </row>
    <row r="484" spans="10:10" x14ac:dyDescent="0.2">
      <c r="J484" s="33"/>
    </row>
    <row r="485" spans="10:10" x14ac:dyDescent="0.2">
      <c r="J485" s="33"/>
    </row>
    <row r="486" spans="10:10" x14ac:dyDescent="0.2">
      <c r="J486" s="33"/>
    </row>
    <row r="487" spans="10:10" x14ac:dyDescent="0.2">
      <c r="J487" s="33"/>
    </row>
    <row r="488" spans="10:10" x14ac:dyDescent="0.2">
      <c r="J488" s="33"/>
    </row>
    <row r="489" spans="10:10" x14ac:dyDescent="0.2">
      <c r="J489" s="33"/>
    </row>
    <row r="490" spans="10:10" x14ac:dyDescent="0.2">
      <c r="J490" s="33"/>
    </row>
    <row r="491" spans="10:10" x14ac:dyDescent="0.2">
      <c r="J491" s="33"/>
    </row>
    <row r="492" spans="10:10" x14ac:dyDescent="0.2">
      <c r="J492" s="33"/>
    </row>
    <row r="493" spans="10:10" x14ac:dyDescent="0.2">
      <c r="J493" s="33"/>
    </row>
    <row r="494" spans="10:10" x14ac:dyDescent="0.2">
      <c r="J494" s="33"/>
    </row>
    <row r="495" spans="10:10" x14ac:dyDescent="0.2">
      <c r="J495" s="33"/>
    </row>
    <row r="496" spans="10:10" x14ac:dyDescent="0.2">
      <c r="J496" s="33"/>
    </row>
    <row r="497" spans="10:10" x14ac:dyDescent="0.2">
      <c r="J497" s="33"/>
    </row>
    <row r="498" spans="10:10" x14ac:dyDescent="0.2">
      <c r="J498" s="33"/>
    </row>
    <row r="499" spans="10:10" x14ac:dyDescent="0.2">
      <c r="J499" s="33"/>
    </row>
    <row r="500" spans="10:10" x14ac:dyDescent="0.2">
      <c r="J500" s="33"/>
    </row>
    <row r="501" spans="10:10" x14ac:dyDescent="0.2">
      <c r="J501" s="33"/>
    </row>
    <row r="502" spans="10:10" x14ac:dyDescent="0.2">
      <c r="J502" s="33"/>
    </row>
    <row r="503" spans="10:10" x14ac:dyDescent="0.2">
      <c r="J503" s="33"/>
    </row>
    <row r="504" spans="10:10" x14ac:dyDescent="0.2">
      <c r="J504" s="33"/>
    </row>
    <row r="505" spans="10:10" x14ac:dyDescent="0.2">
      <c r="J505" s="33"/>
    </row>
    <row r="506" spans="10:10" x14ac:dyDescent="0.2">
      <c r="J506" s="33"/>
    </row>
    <row r="507" spans="10:10" x14ac:dyDescent="0.2">
      <c r="J507" s="33"/>
    </row>
    <row r="508" spans="10:10" x14ac:dyDescent="0.2">
      <c r="J508" s="33"/>
    </row>
    <row r="509" spans="10:10" x14ac:dyDescent="0.2">
      <c r="J509" s="33"/>
    </row>
    <row r="510" spans="10:10" x14ac:dyDescent="0.2">
      <c r="J510" s="33"/>
    </row>
    <row r="511" spans="10:10" x14ac:dyDescent="0.2">
      <c r="J511" s="33"/>
    </row>
    <row r="512" spans="10:10" x14ac:dyDescent="0.2">
      <c r="J512" s="33"/>
    </row>
    <row r="513" spans="10:10" x14ac:dyDescent="0.2">
      <c r="J513" s="33"/>
    </row>
    <row r="514" spans="10:10" x14ac:dyDescent="0.2">
      <c r="J514" s="33"/>
    </row>
    <row r="515" spans="10:10" x14ac:dyDescent="0.2">
      <c r="J515" s="33"/>
    </row>
    <row r="516" spans="10:10" x14ac:dyDescent="0.2">
      <c r="J516" s="33"/>
    </row>
    <row r="517" spans="10:10" x14ac:dyDescent="0.2">
      <c r="J517" s="33"/>
    </row>
    <row r="518" spans="10:10" x14ac:dyDescent="0.2">
      <c r="J518" s="33"/>
    </row>
    <row r="519" spans="10:10" x14ac:dyDescent="0.2">
      <c r="J519" s="33"/>
    </row>
    <row r="520" spans="10:10" x14ac:dyDescent="0.2">
      <c r="J520" s="33"/>
    </row>
    <row r="521" spans="10:10" x14ac:dyDescent="0.2">
      <c r="J521" s="33"/>
    </row>
    <row r="522" spans="10:10" x14ac:dyDescent="0.2">
      <c r="J522" s="33"/>
    </row>
    <row r="523" spans="10:10" x14ac:dyDescent="0.2">
      <c r="J523" s="33"/>
    </row>
    <row r="524" spans="10:10" x14ac:dyDescent="0.2">
      <c r="J524" s="33"/>
    </row>
    <row r="525" spans="10:10" x14ac:dyDescent="0.2">
      <c r="J525" s="33"/>
    </row>
    <row r="526" spans="10:10" x14ac:dyDescent="0.2">
      <c r="J526" s="33"/>
    </row>
    <row r="527" spans="10:10" x14ac:dyDescent="0.2">
      <c r="J527" s="33"/>
    </row>
    <row r="528" spans="10:10" x14ac:dyDescent="0.2">
      <c r="J528" s="33"/>
    </row>
    <row r="529" spans="10:10" x14ac:dyDescent="0.2">
      <c r="J529" s="33"/>
    </row>
    <row r="530" spans="10:10" x14ac:dyDescent="0.2">
      <c r="J530" s="33"/>
    </row>
    <row r="531" spans="10:10" x14ac:dyDescent="0.2">
      <c r="J531" s="33"/>
    </row>
    <row r="532" spans="10:10" x14ac:dyDescent="0.2">
      <c r="J532" s="33"/>
    </row>
    <row r="533" spans="10:10" x14ac:dyDescent="0.2">
      <c r="J533" s="33"/>
    </row>
    <row r="534" spans="10:10" x14ac:dyDescent="0.2">
      <c r="J534" s="33"/>
    </row>
    <row r="535" spans="10:10" x14ac:dyDescent="0.2">
      <c r="J535" s="33"/>
    </row>
    <row r="536" spans="10:10" x14ac:dyDescent="0.2">
      <c r="J536" s="33"/>
    </row>
    <row r="537" spans="10:10" x14ac:dyDescent="0.2">
      <c r="J537" s="33"/>
    </row>
    <row r="538" spans="10:10" x14ac:dyDescent="0.2">
      <c r="J538" s="33"/>
    </row>
    <row r="539" spans="10:10" x14ac:dyDescent="0.2">
      <c r="J539" s="33"/>
    </row>
    <row r="540" spans="10:10" x14ac:dyDescent="0.2">
      <c r="J540" s="33"/>
    </row>
    <row r="541" spans="10:10" x14ac:dyDescent="0.2">
      <c r="J541" s="33"/>
    </row>
    <row r="542" spans="10:10" x14ac:dyDescent="0.2">
      <c r="J542" s="33"/>
    </row>
    <row r="543" spans="10:10" x14ac:dyDescent="0.2">
      <c r="J543" s="33"/>
    </row>
    <row r="544" spans="10:10" x14ac:dyDescent="0.2">
      <c r="J544" s="33"/>
    </row>
    <row r="545" spans="10:10" x14ac:dyDescent="0.2">
      <c r="J545" s="33"/>
    </row>
    <row r="546" spans="10:10" x14ac:dyDescent="0.2">
      <c r="J546" s="33"/>
    </row>
    <row r="547" spans="10:10" x14ac:dyDescent="0.2">
      <c r="J547" s="33"/>
    </row>
    <row r="548" spans="10:10" x14ac:dyDescent="0.2">
      <c r="J548" s="33"/>
    </row>
    <row r="549" spans="10:10" x14ac:dyDescent="0.2">
      <c r="J549" s="33"/>
    </row>
    <row r="550" spans="10:10" x14ac:dyDescent="0.2">
      <c r="J550" s="33"/>
    </row>
    <row r="551" spans="10:10" x14ac:dyDescent="0.2">
      <c r="J551" s="33"/>
    </row>
    <row r="552" spans="10:10" x14ac:dyDescent="0.2">
      <c r="J552" s="33"/>
    </row>
    <row r="553" spans="10:10" x14ac:dyDescent="0.2">
      <c r="J553" s="33"/>
    </row>
    <row r="554" spans="10:10" x14ac:dyDescent="0.2">
      <c r="J554" s="33"/>
    </row>
    <row r="555" spans="10:10" x14ac:dyDescent="0.2">
      <c r="J555" s="33"/>
    </row>
    <row r="556" spans="10:10" x14ac:dyDescent="0.2">
      <c r="J556" s="33"/>
    </row>
    <row r="557" spans="10:10" x14ac:dyDescent="0.2">
      <c r="J557" s="33"/>
    </row>
    <row r="558" spans="10:10" x14ac:dyDescent="0.2">
      <c r="J558" s="33"/>
    </row>
    <row r="559" spans="10:10" x14ac:dyDescent="0.2">
      <c r="J559" s="33"/>
    </row>
    <row r="560" spans="10:10" x14ac:dyDescent="0.2">
      <c r="J560" s="33"/>
    </row>
    <row r="561" spans="10:10" x14ac:dyDescent="0.2">
      <c r="J561" s="33"/>
    </row>
    <row r="562" spans="10:10" x14ac:dyDescent="0.2">
      <c r="J562" s="33"/>
    </row>
    <row r="563" spans="10:10" x14ac:dyDescent="0.2">
      <c r="J563" s="33"/>
    </row>
    <row r="564" spans="10:10" x14ac:dyDescent="0.2">
      <c r="J564" s="33"/>
    </row>
    <row r="565" spans="10:10" x14ac:dyDescent="0.2">
      <c r="J565" s="33"/>
    </row>
    <row r="566" spans="10:10" x14ac:dyDescent="0.2">
      <c r="J566" s="33"/>
    </row>
    <row r="567" spans="10:10" x14ac:dyDescent="0.2">
      <c r="J567" s="33"/>
    </row>
    <row r="568" spans="10:10" x14ac:dyDescent="0.2">
      <c r="J568" s="33"/>
    </row>
    <row r="569" spans="10:10" x14ac:dyDescent="0.2">
      <c r="J569" s="33"/>
    </row>
    <row r="570" spans="10:10" x14ac:dyDescent="0.2">
      <c r="J570" s="33"/>
    </row>
    <row r="571" spans="10:10" x14ac:dyDescent="0.2">
      <c r="J571" s="33"/>
    </row>
    <row r="572" spans="10:10" x14ac:dyDescent="0.2">
      <c r="J572" s="33"/>
    </row>
    <row r="573" spans="10:10" x14ac:dyDescent="0.2">
      <c r="J573" s="33"/>
    </row>
    <row r="574" spans="10:10" x14ac:dyDescent="0.2">
      <c r="J574" s="33"/>
    </row>
    <row r="575" spans="10:10" x14ac:dyDescent="0.2">
      <c r="J575" s="33"/>
    </row>
    <row r="576" spans="10:10" x14ac:dyDescent="0.2">
      <c r="J576" s="33"/>
    </row>
    <row r="577" spans="10:10" x14ac:dyDescent="0.2">
      <c r="J577" s="33"/>
    </row>
    <row r="578" spans="10:10" x14ac:dyDescent="0.2">
      <c r="J578" s="33"/>
    </row>
    <row r="579" spans="10:10" x14ac:dyDescent="0.2">
      <c r="J579" s="33"/>
    </row>
    <row r="580" spans="10:10" x14ac:dyDescent="0.2">
      <c r="J580" s="33"/>
    </row>
    <row r="581" spans="10:10" x14ac:dyDescent="0.2">
      <c r="J581" s="33"/>
    </row>
    <row r="582" spans="10:10" x14ac:dyDescent="0.2">
      <c r="J582" s="33"/>
    </row>
    <row r="583" spans="10:10" x14ac:dyDescent="0.2">
      <c r="J583" s="33"/>
    </row>
    <row r="584" spans="10:10" x14ac:dyDescent="0.2">
      <c r="J584" s="33"/>
    </row>
    <row r="585" spans="10:10" x14ac:dyDescent="0.2">
      <c r="J585" s="33"/>
    </row>
    <row r="586" spans="10:10" x14ac:dyDescent="0.2">
      <c r="J586" s="33"/>
    </row>
    <row r="587" spans="10:10" x14ac:dyDescent="0.2">
      <c r="J587" s="33"/>
    </row>
    <row r="588" spans="10:10" x14ac:dyDescent="0.2">
      <c r="J588" s="33"/>
    </row>
    <row r="589" spans="10:10" x14ac:dyDescent="0.2">
      <c r="J589" s="33"/>
    </row>
    <row r="590" spans="10:10" x14ac:dyDescent="0.2">
      <c r="J590" s="33"/>
    </row>
    <row r="591" spans="10:10" x14ac:dyDescent="0.2">
      <c r="J591" s="33"/>
    </row>
    <row r="592" spans="10:10" x14ac:dyDescent="0.2">
      <c r="J592" s="33"/>
    </row>
    <row r="593" spans="10:10" x14ac:dyDescent="0.2">
      <c r="J593" s="33"/>
    </row>
    <row r="594" spans="10:10" x14ac:dyDescent="0.2">
      <c r="J594" s="33"/>
    </row>
    <row r="595" spans="10:10" x14ac:dyDescent="0.2">
      <c r="J595" s="33"/>
    </row>
    <row r="596" spans="10:10" x14ac:dyDescent="0.2">
      <c r="J596" s="33"/>
    </row>
    <row r="597" spans="10:10" x14ac:dyDescent="0.2">
      <c r="J597" s="33"/>
    </row>
    <row r="598" spans="10:10" x14ac:dyDescent="0.2">
      <c r="J598" s="33"/>
    </row>
    <row r="599" spans="10:10" x14ac:dyDescent="0.2">
      <c r="J599" s="33"/>
    </row>
    <row r="600" spans="10:10" x14ac:dyDescent="0.2">
      <c r="J600" s="33"/>
    </row>
    <row r="601" spans="10:10" x14ac:dyDescent="0.2">
      <c r="J601" s="33"/>
    </row>
    <row r="602" spans="10:10" x14ac:dyDescent="0.2">
      <c r="J602" s="33"/>
    </row>
    <row r="603" spans="10:10" x14ac:dyDescent="0.2">
      <c r="J603" s="33"/>
    </row>
    <row r="604" spans="10:10" x14ac:dyDescent="0.2">
      <c r="J604" s="33"/>
    </row>
    <row r="605" spans="10:10" x14ac:dyDescent="0.2">
      <c r="J605" s="33"/>
    </row>
    <row r="606" spans="10:10" x14ac:dyDescent="0.2">
      <c r="J606" s="33"/>
    </row>
    <row r="607" spans="10:10" x14ac:dyDescent="0.2">
      <c r="J607" s="33"/>
    </row>
    <row r="608" spans="10:10" x14ac:dyDescent="0.2">
      <c r="J608" s="33"/>
    </row>
    <row r="609" spans="10:10" x14ac:dyDescent="0.2">
      <c r="J609" s="33"/>
    </row>
    <row r="610" spans="10:10" x14ac:dyDescent="0.2">
      <c r="J610" s="33"/>
    </row>
    <row r="611" spans="10:10" x14ac:dyDescent="0.2">
      <c r="J611" s="33"/>
    </row>
    <row r="612" spans="10:10" x14ac:dyDescent="0.2">
      <c r="J612" s="33"/>
    </row>
    <row r="613" spans="10:10" x14ac:dyDescent="0.2">
      <c r="J613" s="33"/>
    </row>
    <row r="614" spans="10:10" x14ac:dyDescent="0.2">
      <c r="J614" s="33"/>
    </row>
    <row r="615" spans="10:10" x14ac:dyDescent="0.2">
      <c r="J615" s="33"/>
    </row>
    <row r="616" spans="10:10" x14ac:dyDescent="0.2">
      <c r="J616" s="33"/>
    </row>
    <row r="617" spans="10:10" x14ac:dyDescent="0.2">
      <c r="J617" s="33"/>
    </row>
    <row r="618" spans="10:10" x14ac:dyDescent="0.2">
      <c r="J618" s="33"/>
    </row>
    <row r="619" spans="10:10" x14ac:dyDescent="0.2">
      <c r="J619" s="33"/>
    </row>
    <row r="620" spans="10:10" x14ac:dyDescent="0.2">
      <c r="J620" s="33"/>
    </row>
    <row r="621" spans="10:10" x14ac:dyDescent="0.2">
      <c r="J621" s="33"/>
    </row>
    <row r="622" spans="10:10" x14ac:dyDescent="0.2">
      <c r="J622" s="33"/>
    </row>
    <row r="623" spans="10:10" x14ac:dyDescent="0.2">
      <c r="J623" s="33"/>
    </row>
    <row r="624" spans="10:10" x14ac:dyDescent="0.2">
      <c r="J624" s="33"/>
    </row>
    <row r="625" spans="10:10" x14ac:dyDescent="0.2">
      <c r="J625" s="33"/>
    </row>
    <row r="626" spans="10:10" x14ac:dyDescent="0.2">
      <c r="J626" s="33"/>
    </row>
    <row r="627" spans="10:10" x14ac:dyDescent="0.2">
      <c r="J627" s="33"/>
    </row>
    <row r="628" spans="10:10" x14ac:dyDescent="0.2">
      <c r="J628" s="33"/>
    </row>
    <row r="629" spans="10:10" x14ac:dyDescent="0.2">
      <c r="J629" s="33"/>
    </row>
    <row r="630" spans="10:10" x14ac:dyDescent="0.2">
      <c r="J630" s="33"/>
    </row>
    <row r="631" spans="10:10" x14ac:dyDescent="0.2">
      <c r="J631" s="33"/>
    </row>
    <row r="632" spans="10:10" x14ac:dyDescent="0.2">
      <c r="J632" s="33"/>
    </row>
    <row r="633" spans="10:10" x14ac:dyDescent="0.2">
      <c r="J633" s="33"/>
    </row>
    <row r="634" spans="10:10" x14ac:dyDescent="0.2">
      <c r="J634" s="33"/>
    </row>
    <row r="635" spans="10:10" x14ac:dyDescent="0.2">
      <c r="J635" s="33"/>
    </row>
    <row r="636" spans="10:10" x14ac:dyDescent="0.2">
      <c r="J636" s="33"/>
    </row>
    <row r="637" spans="10:10" x14ac:dyDescent="0.2">
      <c r="J637" s="33"/>
    </row>
    <row r="638" spans="10:10" x14ac:dyDescent="0.2">
      <c r="J638" s="33"/>
    </row>
    <row r="639" spans="10:10" x14ac:dyDescent="0.2">
      <c r="J639" s="33"/>
    </row>
    <row r="640" spans="10:10" x14ac:dyDescent="0.2">
      <c r="J640" s="33"/>
    </row>
    <row r="641" spans="10:10" x14ac:dyDescent="0.2">
      <c r="J641" s="33"/>
    </row>
    <row r="642" spans="10:10" x14ac:dyDescent="0.2">
      <c r="J642" s="33"/>
    </row>
    <row r="643" spans="10:10" x14ac:dyDescent="0.2">
      <c r="J643" s="33"/>
    </row>
    <row r="644" spans="10:10" x14ac:dyDescent="0.2">
      <c r="J644" s="33"/>
    </row>
    <row r="645" spans="10:10" x14ac:dyDescent="0.2">
      <c r="J645" s="33"/>
    </row>
    <row r="646" spans="10:10" x14ac:dyDescent="0.2">
      <c r="J646" s="33"/>
    </row>
    <row r="647" spans="10:10" x14ac:dyDescent="0.2">
      <c r="J647" s="33"/>
    </row>
    <row r="648" spans="10:10" x14ac:dyDescent="0.2">
      <c r="J648" s="33"/>
    </row>
    <row r="649" spans="10:10" x14ac:dyDescent="0.2">
      <c r="J649" s="33"/>
    </row>
    <row r="650" spans="10:10" x14ac:dyDescent="0.2">
      <c r="J650" s="33"/>
    </row>
    <row r="651" spans="10:10" x14ac:dyDescent="0.2">
      <c r="J651" s="33"/>
    </row>
    <row r="652" spans="10:10" x14ac:dyDescent="0.2">
      <c r="J652" s="33"/>
    </row>
    <row r="653" spans="10:10" x14ac:dyDescent="0.2">
      <c r="J653" s="33"/>
    </row>
    <row r="654" spans="10:10" x14ac:dyDescent="0.2">
      <c r="J654" s="33"/>
    </row>
    <row r="655" spans="10:10" x14ac:dyDescent="0.2">
      <c r="J655" s="33"/>
    </row>
    <row r="656" spans="10:10" x14ac:dyDescent="0.2">
      <c r="J656" s="33"/>
    </row>
    <row r="657" spans="10:10" x14ac:dyDescent="0.2">
      <c r="J657" s="33"/>
    </row>
    <row r="658" spans="10:10" x14ac:dyDescent="0.2">
      <c r="J658" s="33"/>
    </row>
    <row r="659" spans="10:10" x14ac:dyDescent="0.2">
      <c r="J659" s="33"/>
    </row>
    <row r="660" spans="10:10" x14ac:dyDescent="0.2">
      <c r="J660" s="33"/>
    </row>
    <row r="661" spans="10:10" x14ac:dyDescent="0.2">
      <c r="J661" s="33"/>
    </row>
    <row r="662" spans="10:10" x14ac:dyDescent="0.2">
      <c r="J662" s="33"/>
    </row>
    <row r="663" spans="10:10" x14ac:dyDescent="0.2">
      <c r="J663" s="33"/>
    </row>
    <row r="664" spans="10:10" x14ac:dyDescent="0.2">
      <c r="J664" s="33"/>
    </row>
    <row r="665" spans="10:10" x14ac:dyDescent="0.2">
      <c r="J665" s="33"/>
    </row>
    <row r="666" spans="10:10" x14ac:dyDescent="0.2">
      <c r="J666" s="33"/>
    </row>
    <row r="667" spans="10:10" x14ac:dyDescent="0.2">
      <c r="J667" s="3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9"/>
  <sheetViews>
    <sheetView workbookViewId="0"/>
  </sheetViews>
  <sheetFormatPr defaultRowHeight="15" x14ac:dyDescent="0.25"/>
  <sheetData>
    <row r="1" spans="1:8" ht="15.75" thickBot="1" x14ac:dyDescent="0.3">
      <c r="A1" s="37" t="s">
        <v>384</v>
      </c>
      <c r="B1" s="38" t="s">
        <v>385</v>
      </c>
      <c r="C1" s="38" t="s">
        <v>386</v>
      </c>
      <c r="D1" s="38" t="s">
        <v>387</v>
      </c>
      <c r="E1" s="38" t="s">
        <v>388</v>
      </c>
      <c r="F1" s="38" t="s">
        <v>389</v>
      </c>
    </row>
    <row r="2" spans="1:8" ht="15.75" thickBot="1" x14ac:dyDescent="0.3">
      <c r="A2" s="35" t="s">
        <v>390</v>
      </c>
      <c r="B2" s="39">
        <v>700</v>
      </c>
      <c r="C2" s="40"/>
      <c r="D2" s="40"/>
      <c r="E2" s="41"/>
      <c r="F2" s="41"/>
    </row>
    <row r="3" spans="1:8" ht="15.75" thickBot="1" x14ac:dyDescent="0.3">
      <c r="A3" s="35" t="s">
        <v>391</v>
      </c>
      <c r="B3" s="39">
        <v>500</v>
      </c>
      <c r="C3" s="40"/>
      <c r="D3" s="40"/>
      <c r="E3" s="41"/>
      <c r="F3" s="41"/>
    </row>
    <row r="4" spans="1:8" ht="15.75" thickBot="1" x14ac:dyDescent="0.3">
      <c r="A4" s="35" t="s">
        <v>392</v>
      </c>
      <c r="B4" s="39">
        <v>400</v>
      </c>
      <c r="C4" s="40"/>
      <c r="D4" s="40"/>
      <c r="E4" s="41"/>
      <c r="F4" s="41"/>
    </row>
    <row r="5" spans="1:8" ht="15.75" thickBot="1" x14ac:dyDescent="0.3">
      <c r="A5" s="35" t="s">
        <v>393</v>
      </c>
      <c r="B5" s="39">
        <v>700</v>
      </c>
      <c r="C5" s="40"/>
      <c r="D5" s="40"/>
      <c r="E5" s="41"/>
      <c r="F5" s="41"/>
    </row>
    <row r="6" spans="1:8" ht="15.75" thickBot="1" x14ac:dyDescent="0.3">
      <c r="A6" s="35" t="s">
        <v>394</v>
      </c>
      <c r="B6" s="39">
        <v>500</v>
      </c>
      <c r="C6" s="40"/>
      <c r="D6" s="40"/>
      <c r="E6" s="41"/>
      <c r="F6" s="41"/>
    </row>
    <row r="7" spans="1:8" ht="15.75" thickBot="1" x14ac:dyDescent="0.3">
      <c r="A7" s="35" t="s">
        <v>395</v>
      </c>
      <c r="B7" s="39">
        <v>400</v>
      </c>
      <c r="C7" s="40"/>
      <c r="D7" s="40"/>
      <c r="E7" s="41"/>
      <c r="F7" s="41"/>
    </row>
    <row r="8" spans="1:8" ht="15.75" thickBot="1" x14ac:dyDescent="0.3">
      <c r="A8" s="35" t="s">
        <v>396</v>
      </c>
      <c r="B8" s="39">
        <v>500</v>
      </c>
      <c r="C8" s="40"/>
      <c r="D8" s="40"/>
      <c r="E8" s="41"/>
      <c r="F8" s="41"/>
    </row>
    <row r="9" spans="1:8" ht="15.75" thickBot="1" x14ac:dyDescent="0.3">
      <c r="A9" s="35" t="s">
        <v>397</v>
      </c>
      <c r="B9" s="39">
        <v>400</v>
      </c>
      <c r="C9" s="40"/>
      <c r="D9" s="40"/>
      <c r="E9" s="41"/>
      <c r="F9" s="41"/>
    </row>
    <row r="12" spans="1:8" x14ac:dyDescent="0.25">
      <c r="A12" s="36" t="s">
        <v>398</v>
      </c>
      <c r="D12" t="s">
        <v>373</v>
      </c>
      <c r="E12" t="s">
        <v>375</v>
      </c>
      <c r="F12" t="s">
        <v>400</v>
      </c>
      <c r="G12" t="s">
        <v>401</v>
      </c>
    </row>
    <row r="13" spans="1:8" x14ac:dyDescent="0.25">
      <c r="A13" s="36" t="s">
        <v>399</v>
      </c>
    </row>
    <row r="16" spans="1:8" x14ac:dyDescent="0.25">
      <c r="D16" t="s">
        <v>373</v>
      </c>
      <c r="E16" t="s">
        <v>374</v>
      </c>
      <c r="F16" t="s">
        <v>377</v>
      </c>
      <c r="G16" t="s">
        <v>400</v>
      </c>
      <c r="H16" t="s">
        <v>402</v>
      </c>
    </row>
    <row r="17" spans="1:3" x14ac:dyDescent="0.25">
      <c r="A17" s="36" t="s">
        <v>399</v>
      </c>
    </row>
    <row r="19" spans="1:3" x14ac:dyDescent="0.25">
      <c r="A19" t="s">
        <v>403</v>
      </c>
      <c r="C19" s="4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7"/>
  <sheetViews>
    <sheetView workbookViewId="0"/>
  </sheetViews>
  <sheetFormatPr defaultRowHeight="15" x14ac:dyDescent="0.25"/>
  <cols>
    <col min="2" max="2" width="11.28515625" customWidth="1"/>
    <col min="3" max="3" width="15.85546875" bestFit="1" customWidth="1"/>
    <col min="5" max="5" width="10.140625" customWidth="1"/>
    <col min="6" max="7" width="15" customWidth="1"/>
    <col min="8" max="8" width="15.140625" customWidth="1"/>
    <col min="9" max="9" width="31" customWidth="1"/>
    <col min="11" max="11" width="33.140625" bestFit="1" customWidth="1"/>
  </cols>
  <sheetData>
    <row r="3" spans="1:11" x14ac:dyDescent="0.25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296</v>
      </c>
      <c r="G3" s="49" t="s">
        <v>297</v>
      </c>
      <c r="H3" s="49" t="s">
        <v>442</v>
      </c>
      <c r="I3" s="49" t="s">
        <v>529</v>
      </c>
      <c r="J3" s="7"/>
    </row>
    <row r="4" spans="1:11" x14ac:dyDescent="0.25">
      <c r="A4">
        <v>2009</v>
      </c>
      <c r="B4" t="s">
        <v>6</v>
      </c>
      <c r="C4" t="s">
        <v>530</v>
      </c>
      <c r="D4">
        <v>61992</v>
      </c>
      <c r="E4">
        <v>1065</v>
      </c>
      <c r="K4" t="s">
        <v>290</v>
      </c>
    </row>
    <row r="5" spans="1:11" x14ac:dyDescent="0.25">
      <c r="A5">
        <v>2009</v>
      </c>
      <c r="B5" t="s">
        <v>6</v>
      </c>
      <c r="C5" t="s">
        <v>531</v>
      </c>
      <c r="D5">
        <v>113782</v>
      </c>
      <c r="E5">
        <v>1486</v>
      </c>
      <c r="K5" t="s">
        <v>291</v>
      </c>
    </row>
    <row r="6" spans="1:11" x14ac:dyDescent="0.25">
      <c r="A6">
        <v>2009</v>
      </c>
      <c r="B6" t="s">
        <v>6</v>
      </c>
      <c r="C6" t="s">
        <v>532</v>
      </c>
      <c r="D6">
        <v>123057</v>
      </c>
      <c r="E6">
        <v>908</v>
      </c>
    </row>
    <row r="7" spans="1:11" x14ac:dyDescent="0.25">
      <c r="A7">
        <v>2009</v>
      </c>
      <c r="B7" t="s">
        <v>6</v>
      </c>
      <c r="C7" t="s">
        <v>533</v>
      </c>
      <c r="D7">
        <v>64078</v>
      </c>
      <c r="E7">
        <v>948</v>
      </c>
    </row>
    <row r="8" spans="1:11" x14ac:dyDescent="0.25">
      <c r="A8">
        <v>2009</v>
      </c>
      <c r="B8" t="s">
        <v>6</v>
      </c>
      <c r="C8" t="s">
        <v>534</v>
      </c>
      <c r="D8">
        <v>37351</v>
      </c>
      <c r="E8">
        <v>890</v>
      </c>
      <c r="K8" t="s">
        <v>535</v>
      </c>
    </row>
    <row r="9" spans="1:11" x14ac:dyDescent="0.25">
      <c r="A9">
        <v>2009</v>
      </c>
      <c r="B9" t="s">
        <v>6</v>
      </c>
      <c r="C9" t="s">
        <v>536</v>
      </c>
      <c r="D9">
        <v>49995</v>
      </c>
      <c r="E9">
        <v>847</v>
      </c>
      <c r="K9" t="s">
        <v>537</v>
      </c>
    </row>
    <row r="10" spans="1:11" x14ac:dyDescent="0.25">
      <c r="A10">
        <v>2009</v>
      </c>
      <c r="B10" t="s">
        <v>7</v>
      </c>
      <c r="C10" t="s">
        <v>530</v>
      </c>
      <c r="D10">
        <v>25358</v>
      </c>
      <c r="E10">
        <v>1015</v>
      </c>
      <c r="K10" t="s">
        <v>538</v>
      </c>
    </row>
    <row r="11" spans="1:11" x14ac:dyDescent="0.25">
      <c r="A11">
        <v>2009</v>
      </c>
      <c r="B11" t="s">
        <v>7</v>
      </c>
      <c r="C11" t="s">
        <v>531</v>
      </c>
      <c r="D11">
        <v>109551</v>
      </c>
      <c r="E11">
        <v>1094</v>
      </c>
      <c r="K11" t="s">
        <v>539</v>
      </c>
    </row>
    <row r="12" spans="1:11" x14ac:dyDescent="0.25">
      <c r="A12">
        <v>2009</v>
      </c>
      <c r="B12" t="s">
        <v>7</v>
      </c>
      <c r="C12" t="s">
        <v>532</v>
      </c>
      <c r="D12">
        <v>105199</v>
      </c>
      <c r="E12">
        <v>891</v>
      </c>
      <c r="K12" t="s">
        <v>540</v>
      </c>
    </row>
    <row r="13" spans="1:11" x14ac:dyDescent="0.25">
      <c r="A13">
        <v>2009</v>
      </c>
      <c r="B13" t="s">
        <v>7</v>
      </c>
      <c r="C13" t="s">
        <v>533</v>
      </c>
      <c r="D13">
        <v>49460</v>
      </c>
      <c r="E13">
        <v>975</v>
      </c>
    </row>
    <row r="14" spans="1:11" x14ac:dyDescent="0.25">
      <c r="A14">
        <v>2009</v>
      </c>
      <c r="B14" t="s">
        <v>7</v>
      </c>
      <c r="C14" t="s">
        <v>534</v>
      </c>
      <c r="D14">
        <v>28499</v>
      </c>
      <c r="E14">
        <v>887</v>
      </c>
      <c r="K14" t="s">
        <v>541</v>
      </c>
    </row>
    <row r="15" spans="1:11" x14ac:dyDescent="0.25">
      <c r="A15">
        <v>2009</v>
      </c>
      <c r="B15" t="s">
        <v>7</v>
      </c>
      <c r="C15" t="s">
        <v>536</v>
      </c>
      <c r="D15">
        <v>39311</v>
      </c>
      <c r="E15">
        <v>859</v>
      </c>
      <c r="K15" t="s">
        <v>542</v>
      </c>
    </row>
    <row r="16" spans="1:11" x14ac:dyDescent="0.25">
      <c r="A16">
        <v>2009</v>
      </c>
      <c r="B16" t="s">
        <v>8</v>
      </c>
      <c r="C16" t="s">
        <v>530</v>
      </c>
      <c r="D16">
        <v>65790</v>
      </c>
      <c r="E16">
        <v>817</v>
      </c>
      <c r="K16" t="s">
        <v>543</v>
      </c>
    </row>
    <row r="17" spans="1:11" x14ac:dyDescent="0.25">
      <c r="A17">
        <v>2009</v>
      </c>
      <c r="B17" t="s">
        <v>8</v>
      </c>
      <c r="C17" t="s">
        <v>531</v>
      </c>
      <c r="D17">
        <v>124218</v>
      </c>
      <c r="E17">
        <v>995</v>
      </c>
      <c r="K17" t="s">
        <v>544</v>
      </c>
    </row>
    <row r="18" spans="1:11" x14ac:dyDescent="0.25">
      <c r="A18">
        <v>2009</v>
      </c>
      <c r="B18" t="s">
        <v>8</v>
      </c>
      <c r="C18" t="s">
        <v>532</v>
      </c>
      <c r="D18">
        <v>136269</v>
      </c>
      <c r="E18">
        <v>921</v>
      </c>
      <c r="K18" t="s">
        <v>545</v>
      </c>
    </row>
    <row r="19" spans="1:11" x14ac:dyDescent="0.25">
      <c r="A19">
        <v>2009</v>
      </c>
      <c r="B19" t="s">
        <v>8</v>
      </c>
      <c r="C19" t="s">
        <v>533</v>
      </c>
      <c r="D19">
        <v>83425</v>
      </c>
      <c r="E19">
        <v>938</v>
      </c>
    </row>
    <row r="20" spans="1:11" x14ac:dyDescent="0.25">
      <c r="A20">
        <v>2009</v>
      </c>
      <c r="B20" t="s">
        <v>8</v>
      </c>
      <c r="C20" t="s">
        <v>534</v>
      </c>
      <c r="D20">
        <v>50115</v>
      </c>
      <c r="E20">
        <v>850</v>
      </c>
    </row>
    <row r="21" spans="1:11" x14ac:dyDescent="0.25">
      <c r="A21">
        <v>2009</v>
      </c>
      <c r="B21" t="s">
        <v>8</v>
      </c>
      <c r="C21" t="s">
        <v>536</v>
      </c>
      <c r="D21">
        <v>77341</v>
      </c>
      <c r="E21">
        <v>854</v>
      </c>
      <c r="K21" t="s">
        <v>31</v>
      </c>
    </row>
    <row r="22" spans="1:11" x14ac:dyDescent="0.25">
      <c r="A22">
        <v>2009</v>
      </c>
      <c r="B22" t="s">
        <v>9</v>
      </c>
      <c r="C22" t="s">
        <v>530</v>
      </c>
      <c r="D22">
        <v>73813</v>
      </c>
      <c r="E22">
        <v>769</v>
      </c>
      <c r="K22" t="s">
        <v>32</v>
      </c>
    </row>
    <row r="23" spans="1:11" x14ac:dyDescent="0.25">
      <c r="A23">
        <v>2009</v>
      </c>
      <c r="B23" t="s">
        <v>9</v>
      </c>
      <c r="C23" t="s">
        <v>531</v>
      </c>
      <c r="D23">
        <v>149008</v>
      </c>
      <c r="E23">
        <v>988</v>
      </c>
      <c r="K23" t="s">
        <v>33</v>
      </c>
    </row>
    <row r="24" spans="1:11" x14ac:dyDescent="0.25">
      <c r="A24">
        <v>2009</v>
      </c>
      <c r="B24" t="s">
        <v>9</v>
      </c>
      <c r="C24" t="s">
        <v>532</v>
      </c>
      <c r="D24">
        <v>153904</v>
      </c>
      <c r="E24">
        <v>906</v>
      </c>
      <c r="K24" t="s">
        <v>34</v>
      </c>
    </row>
    <row r="25" spans="1:11" x14ac:dyDescent="0.25">
      <c r="A25">
        <v>2009</v>
      </c>
      <c r="B25" t="s">
        <v>9</v>
      </c>
      <c r="C25" t="s">
        <v>533</v>
      </c>
      <c r="D25">
        <v>111962</v>
      </c>
      <c r="E25">
        <v>943</v>
      </c>
    </row>
    <row r="26" spans="1:11" x14ac:dyDescent="0.25">
      <c r="A26">
        <v>2009</v>
      </c>
      <c r="B26" t="s">
        <v>9</v>
      </c>
      <c r="C26" t="s">
        <v>534</v>
      </c>
      <c r="D26">
        <v>71277</v>
      </c>
      <c r="E26">
        <v>842</v>
      </c>
    </row>
    <row r="27" spans="1:11" x14ac:dyDescent="0.25">
      <c r="A27">
        <v>2009</v>
      </c>
      <c r="B27" t="s">
        <v>9</v>
      </c>
      <c r="C27" t="s">
        <v>536</v>
      </c>
      <c r="D27">
        <v>97232</v>
      </c>
      <c r="E27">
        <v>839</v>
      </c>
    </row>
    <row r="28" spans="1:11" x14ac:dyDescent="0.25">
      <c r="A28">
        <v>2010</v>
      </c>
      <c r="B28" t="s">
        <v>292</v>
      </c>
      <c r="C28" t="s">
        <v>530</v>
      </c>
      <c r="D28">
        <v>15498</v>
      </c>
      <c r="E28">
        <v>1065</v>
      </c>
      <c r="K28" t="s">
        <v>546</v>
      </c>
    </row>
    <row r="29" spans="1:11" x14ac:dyDescent="0.25">
      <c r="A29">
        <v>2010</v>
      </c>
      <c r="B29" t="s">
        <v>292</v>
      </c>
      <c r="C29" t="s">
        <v>531</v>
      </c>
      <c r="D29">
        <v>28445.5</v>
      </c>
      <c r="E29">
        <v>1486</v>
      </c>
      <c r="K29" t="s">
        <v>547</v>
      </c>
    </row>
    <row r="30" spans="1:11" x14ac:dyDescent="0.25">
      <c r="A30">
        <v>2010</v>
      </c>
      <c r="B30" t="s">
        <v>292</v>
      </c>
      <c r="C30" t="s">
        <v>532</v>
      </c>
      <c r="D30">
        <v>30764.25</v>
      </c>
      <c r="E30">
        <v>908</v>
      </c>
      <c r="K30" t="s">
        <v>548</v>
      </c>
    </row>
    <row r="31" spans="1:11" x14ac:dyDescent="0.25">
      <c r="A31">
        <v>2010</v>
      </c>
      <c r="B31" t="s">
        <v>292</v>
      </c>
      <c r="C31" t="s">
        <v>533</v>
      </c>
      <c r="D31">
        <v>16019.5</v>
      </c>
      <c r="E31">
        <v>948</v>
      </c>
      <c r="K31" t="s">
        <v>549</v>
      </c>
    </row>
    <row r="32" spans="1:11" x14ac:dyDescent="0.25">
      <c r="A32">
        <v>2010</v>
      </c>
      <c r="B32" t="s">
        <v>292</v>
      </c>
      <c r="C32" t="s">
        <v>534</v>
      </c>
      <c r="D32">
        <v>9337.75</v>
      </c>
      <c r="E32">
        <v>890</v>
      </c>
      <c r="K32" t="s">
        <v>550</v>
      </c>
    </row>
    <row r="33" spans="1:5" x14ac:dyDescent="0.25">
      <c r="A33">
        <v>2010</v>
      </c>
      <c r="B33" t="s">
        <v>292</v>
      </c>
      <c r="C33" t="s">
        <v>536</v>
      </c>
      <c r="D33">
        <v>12498.75</v>
      </c>
      <c r="E33">
        <v>847</v>
      </c>
    </row>
    <row r="34" spans="1:5" x14ac:dyDescent="0.25">
      <c r="A34">
        <v>2010</v>
      </c>
      <c r="B34" t="s">
        <v>293</v>
      </c>
      <c r="C34" t="s">
        <v>530</v>
      </c>
      <c r="D34">
        <v>3803.7</v>
      </c>
      <c r="E34">
        <v>1015</v>
      </c>
    </row>
    <row r="35" spans="1:5" x14ac:dyDescent="0.25">
      <c r="A35">
        <v>2010</v>
      </c>
      <c r="B35" t="s">
        <v>293</v>
      </c>
      <c r="C35" t="s">
        <v>531</v>
      </c>
      <c r="D35">
        <v>16432.649999999998</v>
      </c>
      <c r="E35">
        <v>1094</v>
      </c>
    </row>
    <row r="36" spans="1:5" x14ac:dyDescent="0.25">
      <c r="A36">
        <v>2010</v>
      </c>
      <c r="B36" t="s">
        <v>293</v>
      </c>
      <c r="C36" t="s">
        <v>532</v>
      </c>
      <c r="D36">
        <v>15779.849999999999</v>
      </c>
      <c r="E36">
        <v>891</v>
      </c>
    </row>
    <row r="37" spans="1:5" x14ac:dyDescent="0.25">
      <c r="A37">
        <v>2010</v>
      </c>
      <c r="B37" t="s">
        <v>293</v>
      </c>
      <c r="C37" t="s">
        <v>533</v>
      </c>
      <c r="D37">
        <v>7419</v>
      </c>
      <c r="E37">
        <v>975</v>
      </c>
    </row>
    <row r="38" spans="1:5" x14ac:dyDescent="0.25">
      <c r="A38">
        <v>2010</v>
      </c>
      <c r="B38" t="s">
        <v>293</v>
      </c>
      <c r="C38" t="s">
        <v>534</v>
      </c>
      <c r="D38">
        <v>4274.8499999999995</v>
      </c>
      <c r="E38">
        <v>887</v>
      </c>
    </row>
    <row r="39" spans="1:5" x14ac:dyDescent="0.25">
      <c r="A39">
        <v>2010</v>
      </c>
      <c r="B39" t="s">
        <v>293</v>
      </c>
      <c r="C39" t="s">
        <v>536</v>
      </c>
      <c r="D39">
        <v>5896.65</v>
      </c>
      <c r="E39">
        <v>859</v>
      </c>
    </row>
    <row r="40" spans="1:5" x14ac:dyDescent="0.25">
      <c r="A40">
        <v>2010</v>
      </c>
      <c r="B40" t="s">
        <v>294</v>
      </c>
      <c r="C40" t="s">
        <v>530</v>
      </c>
      <c r="D40">
        <v>4934.25</v>
      </c>
      <c r="E40">
        <v>817</v>
      </c>
    </row>
    <row r="41" spans="1:5" x14ac:dyDescent="0.25">
      <c r="A41">
        <v>2010</v>
      </c>
      <c r="B41" t="s">
        <v>294</v>
      </c>
      <c r="C41" t="s">
        <v>531</v>
      </c>
      <c r="D41">
        <v>9316.35</v>
      </c>
      <c r="E41">
        <v>995</v>
      </c>
    </row>
    <row r="42" spans="1:5" x14ac:dyDescent="0.25">
      <c r="A42">
        <v>2010</v>
      </c>
      <c r="B42" t="s">
        <v>294</v>
      </c>
      <c r="C42" t="s">
        <v>532</v>
      </c>
      <c r="D42">
        <v>10220.174999999999</v>
      </c>
      <c r="E42">
        <v>921</v>
      </c>
    </row>
    <row r="43" spans="1:5" x14ac:dyDescent="0.25">
      <c r="A43">
        <v>2010</v>
      </c>
      <c r="B43" t="s">
        <v>294</v>
      </c>
      <c r="C43" t="s">
        <v>533</v>
      </c>
      <c r="D43">
        <v>6256.875</v>
      </c>
      <c r="E43">
        <v>938</v>
      </c>
    </row>
    <row r="44" spans="1:5" x14ac:dyDescent="0.25">
      <c r="A44">
        <v>2010</v>
      </c>
      <c r="B44" t="s">
        <v>294</v>
      </c>
      <c r="C44" t="s">
        <v>534</v>
      </c>
      <c r="D44">
        <v>3758.625</v>
      </c>
      <c r="E44">
        <v>850</v>
      </c>
    </row>
    <row r="45" spans="1:5" x14ac:dyDescent="0.25">
      <c r="A45">
        <v>2010</v>
      </c>
      <c r="B45" t="s">
        <v>294</v>
      </c>
      <c r="C45" t="s">
        <v>536</v>
      </c>
      <c r="D45">
        <v>5800.5749999999998</v>
      </c>
      <c r="E45">
        <v>854</v>
      </c>
    </row>
    <row r="46" spans="1:5" x14ac:dyDescent="0.25">
      <c r="A46">
        <v>2010</v>
      </c>
      <c r="B46" t="s">
        <v>295</v>
      </c>
      <c r="C46" t="s">
        <v>530</v>
      </c>
      <c r="D46">
        <v>221.43899999999999</v>
      </c>
      <c r="E46">
        <v>769</v>
      </c>
    </row>
    <row r="47" spans="1:5" x14ac:dyDescent="0.25">
      <c r="A47">
        <v>2010</v>
      </c>
      <c r="B47" t="s">
        <v>295</v>
      </c>
      <c r="C47" t="s">
        <v>531</v>
      </c>
      <c r="D47">
        <v>149008</v>
      </c>
      <c r="E47">
        <v>988</v>
      </c>
    </row>
    <row r="48" spans="1:5" x14ac:dyDescent="0.25">
      <c r="A48">
        <v>2010</v>
      </c>
      <c r="B48" t="s">
        <v>295</v>
      </c>
      <c r="C48" t="s">
        <v>532</v>
      </c>
      <c r="D48">
        <v>149008</v>
      </c>
      <c r="E48">
        <v>906</v>
      </c>
    </row>
    <row r="49" spans="1:5" x14ac:dyDescent="0.25">
      <c r="A49">
        <v>2010</v>
      </c>
      <c r="B49" t="s">
        <v>295</v>
      </c>
      <c r="C49" t="s">
        <v>533</v>
      </c>
      <c r="D49">
        <v>149008</v>
      </c>
      <c r="E49">
        <v>943</v>
      </c>
    </row>
    <row r="50" spans="1:5" x14ac:dyDescent="0.25">
      <c r="A50">
        <v>2010</v>
      </c>
      <c r="B50" t="s">
        <v>295</v>
      </c>
      <c r="C50" t="s">
        <v>534</v>
      </c>
      <c r="D50">
        <v>149008</v>
      </c>
      <c r="E50">
        <v>842</v>
      </c>
    </row>
    <row r="51" spans="1:5" x14ac:dyDescent="0.25">
      <c r="A51">
        <v>2010</v>
      </c>
      <c r="B51" t="s">
        <v>295</v>
      </c>
      <c r="C51" t="s">
        <v>536</v>
      </c>
      <c r="D51">
        <v>149008</v>
      </c>
      <c r="E51">
        <v>839</v>
      </c>
    </row>
    <row r="61" spans="1:5" x14ac:dyDescent="0.25">
      <c r="A61" s="14" t="s">
        <v>16</v>
      </c>
      <c r="B61" s="14" t="s">
        <v>17</v>
      </c>
      <c r="C61" s="14" t="s">
        <v>566</v>
      </c>
    </row>
    <row r="62" spans="1:5" x14ac:dyDescent="0.25">
      <c r="A62">
        <v>5000</v>
      </c>
      <c r="B62">
        <v>35</v>
      </c>
      <c r="C62" s="95"/>
    </row>
    <row r="63" spans="1:5" x14ac:dyDescent="0.25">
      <c r="A63">
        <v>6000</v>
      </c>
      <c r="B63">
        <v>0</v>
      </c>
      <c r="C63" s="95"/>
    </row>
    <row r="64" spans="1:5" x14ac:dyDescent="0.25">
      <c r="A64">
        <v>5000</v>
      </c>
      <c r="B64">
        <v>1000</v>
      </c>
      <c r="C64" s="95"/>
    </row>
    <row r="65" spans="1:3" x14ac:dyDescent="0.25">
      <c r="A65">
        <v>3000</v>
      </c>
      <c r="B65">
        <v>400</v>
      </c>
      <c r="C65" s="95"/>
    </row>
    <row r="66" spans="1:3" x14ac:dyDescent="0.25">
      <c r="A66">
        <v>0</v>
      </c>
      <c r="B66">
        <v>60</v>
      </c>
      <c r="C66" s="95"/>
    </row>
    <row r="67" spans="1:3" x14ac:dyDescent="0.25">
      <c r="A67">
        <v>6000</v>
      </c>
      <c r="B67">
        <v>100</v>
      </c>
      <c r="C67" s="95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35"/>
  <sheetViews>
    <sheetView workbookViewId="0"/>
  </sheetViews>
  <sheetFormatPr defaultRowHeight="15" x14ac:dyDescent="0.25"/>
  <cols>
    <col min="2" max="2" width="11.5703125" bestFit="1" customWidth="1"/>
    <col min="4" max="4" width="12" bestFit="1" customWidth="1"/>
  </cols>
  <sheetData>
    <row r="1" spans="1:6" x14ac:dyDescent="0.25">
      <c r="A1" t="s">
        <v>407</v>
      </c>
      <c r="B1" t="s">
        <v>408</v>
      </c>
      <c r="C1" t="s">
        <v>409</v>
      </c>
      <c r="D1" t="s">
        <v>410</v>
      </c>
      <c r="E1" t="s">
        <v>411</v>
      </c>
    </row>
    <row r="2" spans="1:6" x14ac:dyDescent="0.25">
      <c r="A2" t="s">
        <v>305</v>
      </c>
      <c r="B2" t="s">
        <v>412</v>
      </c>
      <c r="C2">
        <v>5</v>
      </c>
      <c r="D2">
        <v>2200</v>
      </c>
      <c r="E2">
        <v>20</v>
      </c>
      <c r="F2">
        <f>C2*D2</f>
        <v>11000</v>
      </c>
    </row>
    <row r="3" spans="1:6" x14ac:dyDescent="0.25">
      <c r="A3" t="s">
        <v>303</v>
      </c>
      <c r="B3" t="s">
        <v>413</v>
      </c>
      <c r="C3">
        <v>4</v>
      </c>
      <c r="D3">
        <v>1800</v>
      </c>
      <c r="E3">
        <v>2</v>
      </c>
      <c r="F3">
        <f t="shared" ref="F3:F11" si="0">C3*D3</f>
        <v>7200</v>
      </c>
    </row>
    <row r="4" spans="1:6" x14ac:dyDescent="0.25">
      <c r="A4" t="s">
        <v>303</v>
      </c>
      <c r="B4" t="s">
        <v>412</v>
      </c>
      <c r="C4">
        <v>6</v>
      </c>
      <c r="D4">
        <v>2300</v>
      </c>
      <c r="E4">
        <v>15</v>
      </c>
      <c r="F4">
        <f t="shared" si="0"/>
        <v>13800</v>
      </c>
    </row>
    <row r="5" spans="1:6" x14ac:dyDescent="0.25">
      <c r="A5" t="s">
        <v>305</v>
      </c>
      <c r="B5" t="s">
        <v>413</v>
      </c>
      <c r="C5">
        <v>8</v>
      </c>
      <c r="D5">
        <v>1700</v>
      </c>
      <c r="E5">
        <v>7</v>
      </c>
      <c r="F5">
        <f t="shared" si="0"/>
        <v>13600</v>
      </c>
    </row>
    <row r="6" spans="1:6" x14ac:dyDescent="0.25">
      <c r="A6" t="s">
        <v>414</v>
      </c>
      <c r="B6" t="s">
        <v>412</v>
      </c>
      <c r="C6">
        <v>3</v>
      </c>
      <c r="D6">
        <v>2000</v>
      </c>
      <c r="E6">
        <v>10</v>
      </c>
      <c r="F6">
        <f t="shared" si="0"/>
        <v>6000</v>
      </c>
    </row>
    <row r="7" spans="1:6" x14ac:dyDescent="0.25">
      <c r="A7" t="s">
        <v>415</v>
      </c>
      <c r="B7" t="s">
        <v>413</v>
      </c>
      <c r="C7">
        <v>1</v>
      </c>
      <c r="D7">
        <v>1600</v>
      </c>
      <c r="E7">
        <v>22</v>
      </c>
      <c r="F7">
        <f t="shared" si="0"/>
        <v>1600</v>
      </c>
    </row>
    <row r="8" spans="1:6" x14ac:dyDescent="0.25">
      <c r="A8" t="s">
        <v>416</v>
      </c>
      <c r="B8" t="s">
        <v>412</v>
      </c>
      <c r="C8">
        <v>9</v>
      </c>
      <c r="D8">
        <v>2150</v>
      </c>
      <c r="E8">
        <v>25</v>
      </c>
      <c r="F8">
        <f t="shared" si="0"/>
        <v>19350</v>
      </c>
    </row>
    <row r="9" spans="1:6" x14ac:dyDescent="0.25">
      <c r="A9" t="s">
        <v>415</v>
      </c>
      <c r="B9" t="s">
        <v>413</v>
      </c>
      <c r="C9">
        <v>5</v>
      </c>
      <c r="D9">
        <v>1950</v>
      </c>
      <c r="E9">
        <v>12</v>
      </c>
      <c r="F9">
        <f t="shared" si="0"/>
        <v>9750</v>
      </c>
    </row>
    <row r="10" spans="1:6" x14ac:dyDescent="0.25">
      <c r="A10" t="s">
        <v>417</v>
      </c>
      <c r="B10" t="s">
        <v>412</v>
      </c>
      <c r="C10">
        <v>6</v>
      </c>
      <c r="D10">
        <v>2250</v>
      </c>
      <c r="E10">
        <v>34</v>
      </c>
      <c r="F10">
        <f t="shared" si="0"/>
        <v>13500</v>
      </c>
    </row>
    <row r="11" spans="1:6" x14ac:dyDescent="0.25">
      <c r="A11" t="s">
        <v>417</v>
      </c>
      <c r="B11" t="s">
        <v>413</v>
      </c>
      <c r="C11">
        <v>8</v>
      </c>
      <c r="D11">
        <v>2000</v>
      </c>
      <c r="E11">
        <v>23</v>
      </c>
      <c r="F11">
        <f t="shared" si="0"/>
        <v>16000</v>
      </c>
    </row>
    <row r="13" spans="1:6" x14ac:dyDescent="0.25">
      <c r="A13" t="s">
        <v>418</v>
      </c>
      <c r="D13" s="43"/>
    </row>
    <row r="14" spans="1:6" x14ac:dyDescent="0.25">
      <c r="A14" t="s">
        <v>419</v>
      </c>
      <c r="D14" s="43"/>
    </row>
    <row r="15" spans="1:6" x14ac:dyDescent="0.25">
      <c r="A15" t="s">
        <v>420</v>
      </c>
      <c r="D15" s="43"/>
    </row>
    <row r="19" spans="1:8" x14ac:dyDescent="0.25">
      <c r="A19" s="173" t="s">
        <v>421</v>
      </c>
      <c r="B19" s="173"/>
      <c r="F19" s="45" t="s">
        <v>422</v>
      </c>
      <c r="G19" s="45"/>
      <c r="H19" s="45"/>
    </row>
    <row r="20" spans="1:8" x14ac:dyDescent="0.25">
      <c r="A20" s="46" t="s">
        <v>379</v>
      </c>
      <c r="B20" s="46" t="s">
        <v>423</v>
      </c>
      <c r="F20" s="47" t="s">
        <v>379</v>
      </c>
      <c r="G20" s="47" t="s">
        <v>423</v>
      </c>
      <c r="H20" s="45"/>
    </row>
    <row r="21" spans="1:8" x14ac:dyDescent="0.25">
      <c r="A21" t="s">
        <v>424</v>
      </c>
      <c r="B21">
        <v>12345</v>
      </c>
      <c r="F21" t="s">
        <v>424</v>
      </c>
      <c r="G21">
        <v>12345</v>
      </c>
    </row>
    <row r="22" spans="1:8" x14ac:dyDescent="0.25">
      <c r="A22" t="s">
        <v>425</v>
      </c>
      <c r="B22">
        <v>32456</v>
      </c>
      <c r="F22" t="s">
        <v>425</v>
      </c>
      <c r="G22">
        <v>32457</v>
      </c>
    </row>
    <row r="23" spans="1:8" x14ac:dyDescent="0.25">
      <c r="A23" t="s">
        <v>426</v>
      </c>
      <c r="B23">
        <v>43321</v>
      </c>
      <c r="F23" t="s">
        <v>426</v>
      </c>
      <c r="G23">
        <v>43321</v>
      </c>
    </row>
    <row r="24" spans="1:8" x14ac:dyDescent="0.25">
      <c r="A24" t="s">
        <v>313</v>
      </c>
      <c r="B24">
        <v>23478</v>
      </c>
      <c r="F24" t="s">
        <v>313</v>
      </c>
      <c r="G24">
        <v>23478</v>
      </c>
    </row>
    <row r="25" spans="1:8" x14ac:dyDescent="0.25">
      <c r="A25" t="s">
        <v>427</v>
      </c>
      <c r="B25">
        <v>98765</v>
      </c>
      <c r="F25" t="s">
        <v>427</v>
      </c>
      <c r="G25">
        <v>98765</v>
      </c>
    </row>
    <row r="26" spans="1:8" x14ac:dyDescent="0.25">
      <c r="A26" t="s">
        <v>308</v>
      </c>
      <c r="B26">
        <v>34567</v>
      </c>
      <c r="F26" t="s">
        <v>308</v>
      </c>
      <c r="G26">
        <v>34567</v>
      </c>
    </row>
    <row r="27" spans="1:8" x14ac:dyDescent="0.25">
      <c r="A27" t="s">
        <v>424</v>
      </c>
      <c r="B27">
        <v>54321</v>
      </c>
      <c r="F27" t="s">
        <v>424</v>
      </c>
      <c r="G27">
        <v>54325</v>
      </c>
    </row>
    <row r="28" spans="1:8" x14ac:dyDescent="0.25">
      <c r="A28" t="s">
        <v>428</v>
      </c>
      <c r="B28">
        <v>23489</v>
      </c>
      <c r="F28" t="s">
        <v>428</v>
      </c>
      <c r="G28">
        <v>23489</v>
      </c>
    </row>
    <row r="29" spans="1:8" x14ac:dyDescent="0.25">
      <c r="A29" t="s">
        <v>429</v>
      </c>
      <c r="B29">
        <v>87900</v>
      </c>
      <c r="F29" t="s">
        <v>429</v>
      </c>
      <c r="G29">
        <v>87900</v>
      </c>
    </row>
    <row r="30" spans="1:8" x14ac:dyDescent="0.25">
      <c r="A30" t="s">
        <v>430</v>
      </c>
      <c r="B30">
        <v>89076</v>
      </c>
      <c r="F30" t="s">
        <v>430</v>
      </c>
      <c r="G30">
        <v>89078</v>
      </c>
    </row>
    <row r="31" spans="1:8" x14ac:dyDescent="0.25">
      <c r="A31" t="s">
        <v>431</v>
      </c>
      <c r="B31">
        <v>45679</v>
      </c>
      <c r="F31" t="s">
        <v>431</v>
      </c>
      <c r="G31">
        <v>45679</v>
      </c>
    </row>
    <row r="32" spans="1:8" x14ac:dyDescent="0.25">
      <c r="A32" t="s">
        <v>432</v>
      </c>
      <c r="B32">
        <v>54677</v>
      </c>
      <c r="F32" t="s">
        <v>432</v>
      </c>
      <c r="G32">
        <v>54677</v>
      </c>
    </row>
    <row r="33" spans="1:7" x14ac:dyDescent="0.25">
      <c r="A33" t="s">
        <v>433</v>
      </c>
      <c r="B33">
        <v>54333</v>
      </c>
      <c r="F33" t="s">
        <v>433</v>
      </c>
      <c r="G33">
        <v>54333</v>
      </c>
    </row>
    <row r="35" spans="1:7" x14ac:dyDescent="0.25">
      <c r="A35" t="s">
        <v>434</v>
      </c>
      <c r="F35" s="44"/>
    </row>
  </sheetData>
  <mergeCells count="1">
    <mergeCell ref="A19:B1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0"/>
  <sheetViews>
    <sheetView workbookViewId="0"/>
  </sheetViews>
  <sheetFormatPr defaultRowHeight="15" x14ac:dyDescent="0.25"/>
  <cols>
    <col min="7" max="7" width="17" bestFit="1" customWidth="1"/>
    <col min="11" max="11" width="18.140625" bestFit="1" customWidth="1"/>
  </cols>
  <sheetData>
    <row r="1" spans="1:12" x14ac:dyDescent="0.25">
      <c r="A1" t="s">
        <v>446</v>
      </c>
      <c r="G1" t="s">
        <v>450</v>
      </c>
      <c r="L1" t="s">
        <v>452</v>
      </c>
    </row>
    <row r="2" spans="1:12" x14ac:dyDescent="0.25">
      <c r="A2" t="s">
        <v>447</v>
      </c>
      <c r="G2" t="s">
        <v>451</v>
      </c>
      <c r="K2" t="s">
        <v>424</v>
      </c>
      <c r="L2">
        <v>2</v>
      </c>
    </row>
    <row r="3" spans="1:12" x14ac:dyDescent="0.25">
      <c r="A3" t="s">
        <v>448</v>
      </c>
      <c r="G3" t="s">
        <v>451</v>
      </c>
      <c r="K3" t="s">
        <v>313</v>
      </c>
      <c r="L3">
        <v>2</v>
      </c>
    </row>
    <row r="4" spans="1:12" x14ac:dyDescent="0.25">
      <c r="A4" t="s">
        <v>449</v>
      </c>
      <c r="K4" t="s">
        <v>426</v>
      </c>
      <c r="L4">
        <v>2</v>
      </c>
    </row>
    <row r="5" spans="1:12" x14ac:dyDescent="0.25">
      <c r="A5" t="s">
        <v>446</v>
      </c>
      <c r="K5" t="s">
        <v>431</v>
      </c>
      <c r="L5">
        <v>2</v>
      </c>
    </row>
    <row r="6" spans="1:12" x14ac:dyDescent="0.25">
      <c r="A6" t="s">
        <v>447</v>
      </c>
      <c r="K6" t="s">
        <v>453</v>
      </c>
      <c r="L6">
        <v>2</v>
      </c>
    </row>
    <row r="7" spans="1:12" x14ac:dyDescent="0.25">
      <c r="A7" t="s">
        <v>448</v>
      </c>
      <c r="K7" t="s">
        <v>425</v>
      </c>
      <c r="L7">
        <v>2</v>
      </c>
    </row>
    <row r="8" spans="1:12" ht="15.75" thickBot="1" x14ac:dyDescent="0.3">
      <c r="A8" t="s">
        <v>449</v>
      </c>
      <c r="K8" t="s">
        <v>454</v>
      </c>
      <c r="L8" s="48">
        <v>0</v>
      </c>
    </row>
    <row r="9" spans="1:12" x14ac:dyDescent="0.25">
      <c r="A9" t="s">
        <v>446</v>
      </c>
      <c r="K9" t="s">
        <v>455</v>
      </c>
    </row>
    <row r="10" spans="1:12" x14ac:dyDescent="0.25">
      <c r="A10" t="s">
        <v>447</v>
      </c>
      <c r="K10" t="s">
        <v>456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13"/>
  <sheetViews>
    <sheetView workbookViewId="0">
      <selection activeCell="F8" sqref="F8"/>
    </sheetView>
  </sheetViews>
  <sheetFormatPr defaultRowHeight="15" x14ac:dyDescent="0.25"/>
  <cols>
    <col min="6" max="6" width="10.140625" bestFit="1" customWidth="1"/>
  </cols>
  <sheetData>
    <row r="1" spans="1:6" x14ac:dyDescent="0.25">
      <c r="A1" s="93" t="s">
        <v>524</v>
      </c>
      <c r="B1" s="93" t="s">
        <v>517</v>
      </c>
    </row>
    <row r="2" spans="1:6" x14ac:dyDescent="0.25">
      <c r="A2" t="s">
        <v>516</v>
      </c>
      <c r="B2">
        <v>78</v>
      </c>
    </row>
    <row r="3" spans="1:6" x14ac:dyDescent="0.25">
      <c r="A3" t="s">
        <v>431</v>
      </c>
      <c r="B3">
        <v>58</v>
      </c>
    </row>
    <row r="4" spans="1:6" x14ac:dyDescent="0.25">
      <c r="A4" t="s">
        <v>368</v>
      </c>
      <c r="B4">
        <v>78</v>
      </c>
    </row>
    <row r="5" spans="1:6" x14ac:dyDescent="0.25">
      <c r="A5" t="s">
        <v>525</v>
      </c>
      <c r="B5">
        <v>81</v>
      </c>
    </row>
    <row r="6" spans="1:6" x14ac:dyDescent="0.25">
      <c r="A6" t="s">
        <v>454</v>
      </c>
      <c r="B6">
        <v>90</v>
      </c>
    </row>
    <row r="7" spans="1:6" x14ac:dyDescent="0.25">
      <c r="A7" t="s">
        <v>526</v>
      </c>
      <c r="B7">
        <v>77</v>
      </c>
      <c r="D7" s="93" t="s">
        <v>517</v>
      </c>
      <c r="E7" s="93" t="s">
        <v>523</v>
      </c>
      <c r="F7" s="93" t="s">
        <v>515</v>
      </c>
    </row>
    <row r="8" spans="1:6" x14ac:dyDescent="0.25">
      <c r="A8" t="s">
        <v>428</v>
      </c>
      <c r="B8">
        <v>92</v>
      </c>
      <c r="D8" t="s">
        <v>518</v>
      </c>
      <c r="E8">
        <v>59</v>
      </c>
    </row>
    <row r="9" spans="1:6" x14ac:dyDescent="0.25">
      <c r="A9" t="s">
        <v>426</v>
      </c>
      <c r="B9">
        <v>65</v>
      </c>
      <c r="D9" t="s">
        <v>519</v>
      </c>
      <c r="E9">
        <v>69</v>
      </c>
    </row>
    <row r="10" spans="1:6" x14ac:dyDescent="0.25">
      <c r="A10" t="s">
        <v>527</v>
      </c>
      <c r="B10">
        <v>0</v>
      </c>
      <c r="D10" t="s">
        <v>520</v>
      </c>
      <c r="E10">
        <v>79</v>
      </c>
    </row>
    <row r="11" spans="1:6" x14ac:dyDescent="0.25">
      <c r="A11" t="s">
        <v>528</v>
      </c>
      <c r="B11">
        <v>82</v>
      </c>
      <c r="D11" t="s">
        <v>521</v>
      </c>
      <c r="E11">
        <v>89</v>
      </c>
    </row>
    <row r="12" spans="1:6" x14ac:dyDescent="0.25">
      <c r="A12" t="s">
        <v>310</v>
      </c>
      <c r="B12">
        <v>75</v>
      </c>
      <c r="D12" t="s">
        <v>522</v>
      </c>
      <c r="E12">
        <v>100</v>
      </c>
    </row>
    <row r="13" spans="1:6" x14ac:dyDescent="0.25">
      <c r="A13" t="s">
        <v>425</v>
      </c>
      <c r="B13">
        <v>69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180"/>
  <sheetViews>
    <sheetView workbookViewId="0"/>
  </sheetViews>
  <sheetFormatPr defaultRowHeight="15" x14ac:dyDescent="0.25"/>
  <cols>
    <col min="1" max="1" width="10" customWidth="1"/>
    <col min="2" max="2" width="5.85546875" customWidth="1"/>
    <col min="3" max="4" width="6.42578125" bestFit="1" customWidth="1"/>
    <col min="5" max="5" width="5.140625" bestFit="1" customWidth="1"/>
    <col min="6" max="6" width="15.85546875" bestFit="1" customWidth="1"/>
    <col min="7" max="7" width="13.85546875" customWidth="1"/>
    <col min="8" max="8" width="32.85546875" bestFit="1" customWidth="1"/>
    <col min="9" max="9" width="8.140625" customWidth="1"/>
    <col min="10" max="10" width="12.140625" customWidth="1"/>
    <col min="12" max="12" width="11.85546875" bestFit="1" customWidth="1"/>
  </cols>
  <sheetData>
    <row r="1" spans="1:12" x14ac:dyDescent="0.25">
      <c r="A1" s="79" t="s">
        <v>325</v>
      </c>
      <c r="B1" s="79" t="s">
        <v>24</v>
      </c>
    </row>
    <row r="2" spans="1:12" x14ac:dyDescent="0.25">
      <c r="A2" s="94">
        <v>20000</v>
      </c>
    </row>
    <row r="3" spans="1:12" x14ac:dyDescent="0.25">
      <c r="A3" s="94">
        <v>100000</v>
      </c>
    </row>
    <row r="4" spans="1:12" x14ac:dyDescent="0.25">
      <c r="A4" s="94">
        <v>125000</v>
      </c>
    </row>
    <row r="5" spans="1:12" x14ac:dyDescent="0.25">
      <c r="A5" s="94">
        <v>200000</v>
      </c>
    </row>
    <row r="6" spans="1:12" x14ac:dyDescent="0.25">
      <c r="A6" s="94">
        <v>300000</v>
      </c>
    </row>
    <row r="7" spans="1:12" x14ac:dyDescent="0.25">
      <c r="A7" s="94">
        <v>400000</v>
      </c>
    </row>
    <row r="8" spans="1:12" x14ac:dyDescent="0.25">
      <c r="A8" s="94">
        <v>500000</v>
      </c>
    </row>
    <row r="11" spans="1:12" ht="23.25" x14ac:dyDescent="0.25">
      <c r="A11" s="9" t="s">
        <v>35</v>
      </c>
      <c r="B11" s="9" t="s">
        <v>36</v>
      </c>
      <c r="C11" s="9" t="s">
        <v>37</v>
      </c>
      <c r="D11" s="9" t="s">
        <v>38</v>
      </c>
      <c r="E11" s="9" t="s">
        <v>39</v>
      </c>
      <c r="F11" s="9" t="s">
        <v>40</v>
      </c>
      <c r="G11" s="9" t="s">
        <v>41</v>
      </c>
      <c r="H11" s="9" t="s">
        <v>42</v>
      </c>
      <c r="I11" s="9" t="s">
        <v>43</v>
      </c>
      <c r="J11" s="9" t="s">
        <v>44</v>
      </c>
      <c r="K11" s="9" t="s">
        <v>4</v>
      </c>
      <c r="L11" s="9" t="s">
        <v>45</v>
      </c>
    </row>
    <row r="12" spans="1:12" x14ac:dyDescent="0.25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50</v>
      </c>
      <c r="G12" s="10" t="s">
        <v>51</v>
      </c>
      <c r="H12" s="10" t="s">
        <v>52</v>
      </c>
      <c r="I12" s="10" t="s">
        <v>53</v>
      </c>
      <c r="J12" s="10" t="s">
        <v>54</v>
      </c>
      <c r="K12" s="11">
        <v>927.15499999999997</v>
      </c>
      <c r="L12" s="12">
        <v>510107.49</v>
      </c>
    </row>
    <row r="13" spans="1:12" x14ac:dyDescent="0.25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50</v>
      </c>
      <c r="G13" s="10" t="s">
        <v>51</v>
      </c>
      <c r="H13" s="10" t="s">
        <v>55</v>
      </c>
      <c r="I13" s="10" t="s">
        <v>53</v>
      </c>
      <c r="J13" s="10" t="s">
        <v>56</v>
      </c>
      <c r="K13" s="11">
        <v>70.010000000000005</v>
      </c>
      <c r="L13" s="12">
        <v>41750.49</v>
      </c>
    </row>
    <row r="14" spans="1:12" x14ac:dyDescent="0.25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50</v>
      </c>
      <c r="G14" s="10" t="s">
        <v>51</v>
      </c>
      <c r="H14" s="10" t="s">
        <v>55</v>
      </c>
      <c r="I14" s="10" t="s">
        <v>53</v>
      </c>
      <c r="J14" s="10" t="s">
        <v>54</v>
      </c>
      <c r="K14" s="11">
        <v>24.41</v>
      </c>
      <c r="L14" s="12">
        <v>14773.18</v>
      </c>
    </row>
    <row r="15" spans="1:12" x14ac:dyDescent="0.25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50</v>
      </c>
      <c r="G15" s="10" t="s">
        <v>51</v>
      </c>
      <c r="H15" s="10" t="s">
        <v>57</v>
      </c>
      <c r="I15" s="10" t="s">
        <v>53</v>
      </c>
      <c r="J15" s="10" t="s">
        <v>58</v>
      </c>
      <c r="K15" s="11">
        <v>86.819000000000003</v>
      </c>
      <c r="L15" s="12">
        <v>67034.679999999993</v>
      </c>
    </row>
    <row r="16" spans="1:12" x14ac:dyDescent="0.25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50</v>
      </c>
      <c r="G16" s="10" t="s">
        <v>51</v>
      </c>
      <c r="H16" s="10" t="s">
        <v>59</v>
      </c>
      <c r="I16" s="10" t="s">
        <v>53</v>
      </c>
      <c r="J16" s="10" t="s">
        <v>54</v>
      </c>
      <c r="K16" s="11">
        <v>220.51499999999999</v>
      </c>
      <c r="L16" s="12">
        <v>178520.88</v>
      </c>
    </row>
    <row r="17" spans="1:12" x14ac:dyDescent="0.25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50</v>
      </c>
      <c r="G17" s="10" t="s">
        <v>51</v>
      </c>
      <c r="H17" s="10" t="s">
        <v>60</v>
      </c>
      <c r="I17" s="10" t="s">
        <v>53</v>
      </c>
      <c r="J17" s="10" t="s">
        <v>56</v>
      </c>
      <c r="K17" s="11">
        <v>293.255</v>
      </c>
      <c r="L17" s="12">
        <v>175309.5</v>
      </c>
    </row>
    <row r="18" spans="1:12" x14ac:dyDescent="0.25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50</v>
      </c>
      <c r="G18" s="10" t="s">
        <v>51</v>
      </c>
      <c r="H18" s="10" t="s">
        <v>61</v>
      </c>
      <c r="I18" s="10" t="s">
        <v>53</v>
      </c>
      <c r="J18" s="10" t="s">
        <v>58</v>
      </c>
      <c r="K18" s="11">
        <v>247.90900000000002</v>
      </c>
      <c r="L18" s="12">
        <v>210024.63</v>
      </c>
    </row>
    <row r="19" spans="1:12" x14ac:dyDescent="0.25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50</v>
      </c>
      <c r="G19" s="10" t="s">
        <v>51</v>
      </c>
      <c r="H19" s="10" t="s">
        <v>61</v>
      </c>
      <c r="I19" s="10" t="s">
        <v>53</v>
      </c>
      <c r="J19" s="10" t="s">
        <v>56</v>
      </c>
      <c r="K19" s="11">
        <v>564.88</v>
      </c>
      <c r="L19" s="12">
        <v>437269.04</v>
      </c>
    </row>
    <row r="20" spans="1:12" x14ac:dyDescent="0.25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50</v>
      </c>
      <c r="G20" s="10" t="s">
        <v>51</v>
      </c>
      <c r="H20" s="10" t="s">
        <v>61</v>
      </c>
      <c r="I20" s="10" t="s">
        <v>53</v>
      </c>
      <c r="J20" s="10" t="s">
        <v>54</v>
      </c>
      <c r="K20" s="11">
        <v>487.59500000000003</v>
      </c>
      <c r="L20" s="12">
        <v>295606.34000000003</v>
      </c>
    </row>
    <row r="21" spans="1:12" x14ac:dyDescent="0.25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50</v>
      </c>
      <c r="G21" s="10" t="s">
        <v>51</v>
      </c>
      <c r="H21" s="10" t="s">
        <v>62</v>
      </c>
      <c r="I21" s="10" t="s">
        <v>53</v>
      </c>
      <c r="J21" s="10" t="s">
        <v>54</v>
      </c>
      <c r="K21" s="11">
        <v>274.09500000000003</v>
      </c>
      <c r="L21" s="12">
        <v>140131.57999999999</v>
      </c>
    </row>
    <row r="22" spans="1:12" x14ac:dyDescent="0.25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50</v>
      </c>
      <c r="G22" s="10" t="s">
        <v>51</v>
      </c>
      <c r="H22" s="10" t="s">
        <v>63</v>
      </c>
      <c r="I22" s="10" t="s">
        <v>53</v>
      </c>
      <c r="J22" s="10" t="s">
        <v>58</v>
      </c>
      <c r="K22" s="11">
        <v>19.239999999999998</v>
      </c>
      <c r="L22" s="12">
        <v>20131.900000000001</v>
      </c>
    </row>
    <row r="23" spans="1:12" x14ac:dyDescent="0.25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50</v>
      </c>
      <c r="G23" s="10" t="s">
        <v>51</v>
      </c>
      <c r="H23" s="10" t="s">
        <v>63</v>
      </c>
      <c r="I23" s="10" t="s">
        <v>53</v>
      </c>
      <c r="J23" s="10" t="s">
        <v>54</v>
      </c>
      <c r="K23" s="11">
        <v>642.41800000000012</v>
      </c>
      <c r="L23" s="12">
        <v>431306.87</v>
      </c>
    </row>
    <row r="24" spans="1:12" x14ac:dyDescent="0.25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50</v>
      </c>
      <c r="G24" s="10" t="s">
        <v>51</v>
      </c>
      <c r="H24" s="10" t="s">
        <v>64</v>
      </c>
      <c r="I24" s="10" t="s">
        <v>53</v>
      </c>
      <c r="J24" s="10" t="s">
        <v>58</v>
      </c>
      <c r="K24" s="11">
        <v>15.3125</v>
      </c>
      <c r="L24" s="12">
        <v>17357.259999999998</v>
      </c>
    </row>
    <row r="25" spans="1:12" x14ac:dyDescent="0.25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50</v>
      </c>
      <c r="G25" s="10" t="s">
        <v>51</v>
      </c>
      <c r="H25" s="10" t="s">
        <v>65</v>
      </c>
      <c r="I25" s="10" t="s">
        <v>53</v>
      </c>
      <c r="J25" s="10" t="s">
        <v>58</v>
      </c>
      <c r="K25" s="11">
        <v>-18.4755</v>
      </c>
      <c r="L25" s="12">
        <v>-21930.42</v>
      </c>
    </row>
    <row r="26" spans="1:12" x14ac:dyDescent="0.25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50</v>
      </c>
      <c r="G26" s="10" t="s">
        <v>51</v>
      </c>
      <c r="H26" s="10" t="s">
        <v>66</v>
      </c>
      <c r="I26" s="10" t="s">
        <v>53</v>
      </c>
      <c r="J26" s="10" t="s">
        <v>56</v>
      </c>
      <c r="K26" s="11">
        <v>86.67</v>
      </c>
      <c r="L26" s="12">
        <v>75656.710000000006</v>
      </c>
    </row>
    <row r="27" spans="1:12" x14ac:dyDescent="0.25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50</v>
      </c>
      <c r="G27" s="10" t="s">
        <v>51</v>
      </c>
      <c r="H27" s="10" t="s">
        <v>67</v>
      </c>
      <c r="I27" s="10" t="s">
        <v>53</v>
      </c>
      <c r="J27" s="10" t="s">
        <v>54</v>
      </c>
      <c r="K27" s="11">
        <v>605.85500000000002</v>
      </c>
      <c r="L27" s="12">
        <v>318481.57</v>
      </c>
    </row>
    <row r="28" spans="1:12" x14ac:dyDescent="0.25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50</v>
      </c>
      <c r="G28" s="10" t="s">
        <v>51</v>
      </c>
      <c r="H28" s="10" t="s">
        <v>68</v>
      </c>
      <c r="I28" s="10" t="s">
        <v>53</v>
      </c>
      <c r="J28" s="10" t="s">
        <v>56</v>
      </c>
      <c r="K28" s="11">
        <v>46.215000000000003</v>
      </c>
      <c r="L28" s="12">
        <v>47097.22</v>
      </c>
    </row>
    <row r="29" spans="1:12" x14ac:dyDescent="0.25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50</v>
      </c>
      <c r="G29" s="10" t="s">
        <v>51</v>
      </c>
      <c r="H29" s="10" t="s">
        <v>69</v>
      </c>
      <c r="I29" s="10" t="s">
        <v>53</v>
      </c>
      <c r="J29" s="10" t="s">
        <v>58</v>
      </c>
      <c r="K29" s="11">
        <v>69.504999999999995</v>
      </c>
      <c r="L29" s="12">
        <v>54584.82</v>
      </c>
    </row>
    <row r="30" spans="1:12" x14ac:dyDescent="0.25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50</v>
      </c>
      <c r="G30" s="10" t="s">
        <v>51</v>
      </c>
      <c r="H30" s="10" t="s">
        <v>69</v>
      </c>
      <c r="I30" s="10" t="s">
        <v>53</v>
      </c>
      <c r="J30" s="10" t="s">
        <v>56</v>
      </c>
      <c r="K30" s="11">
        <v>781.17</v>
      </c>
      <c r="L30" s="12">
        <v>573689.81000000006</v>
      </c>
    </row>
    <row r="31" spans="1:12" x14ac:dyDescent="0.25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50</v>
      </c>
      <c r="G31" s="10" t="s">
        <v>51</v>
      </c>
      <c r="H31" s="10" t="s">
        <v>69</v>
      </c>
      <c r="I31" s="10" t="s">
        <v>53</v>
      </c>
      <c r="J31" s="10" t="s">
        <v>54</v>
      </c>
      <c r="K31" s="11">
        <v>1.216999999999981</v>
      </c>
      <c r="L31" s="12">
        <v>11168.47</v>
      </c>
    </row>
    <row r="32" spans="1:12" x14ac:dyDescent="0.25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50</v>
      </c>
      <c r="G32" s="10" t="s">
        <v>51</v>
      </c>
      <c r="H32" s="10" t="s">
        <v>70</v>
      </c>
      <c r="I32" s="10" t="s">
        <v>53</v>
      </c>
      <c r="J32" s="10" t="s">
        <v>58</v>
      </c>
      <c r="K32" s="11">
        <v>118.86</v>
      </c>
      <c r="L32" s="12">
        <v>104615.93</v>
      </c>
    </row>
    <row r="33" spans="1:12" x14ac:dyDescent="0.25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50</v>
      </c>
      <c r="G33" s="10" t="s">
        <v>51</v>
      </c>
      <c r="H33" s="10" t="s">
        <v>70</v>
      </c>
      <c r="I33" s="10" t="s">
        <v>53</v>
      </c>
      <c r="J33" s="10" t="s">
        <v>56</v>
      </c>
      <c r="K33" s="11">
        <v>203.59</v>
      </c>
      <c r="L33" s="12">
        <v>147782.70000000001</v>
      </c>
    </row>
    <row r="34" spans="1:12" x14ac:dyDescent="0.25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50</v>
      </c>
      <c r="G34" s="10" t="s">
        <v>51</v>
      </c>
      <c r="H34" s="10" t="s">
        <v>70</v>
      </c>
      <c r="I34" s="10" t="s">
        <v>53</v>
      </c>
      <c r="J34" s="10" t="s">
        <v>54</v>
      </c>
      <c r="K34" s="11">
        <v>585.85500000000002</v>
      </c>
      <c r="L34" s="12">
        <v>468206.06</v>
      </c>
    </row>
    <row r="35" spans="1:12" x14ac:dyDescent="0.25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50</v>
      </c>
      <c r="G35" s="10" t="s">
        <v>51</v>
      </c>
      <c r="H35" s="10" t="s">
        <v>71</v>
      </c>
      <c r="I35" s="10" t="s">
        <v>53</v>
      </c>
      <c r="J35" s="10" t="s">
        <v>54</v>
      </c>
      <c r="K35" s="11">
        <v>0</v>
      </c>
      <c r="L35" s="12">
        <v>-12619.66</v>
      </c>
    </row>
    <row r="36" spans="1:12" x14ac:dyDescent="0.25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50</v>
      </c>
      <c r="G36" s="10" t="s">
        <v>51</v>
      </c>
      <c r="H36" s="10" t="s">
        <v>72</v>
      </c>
      <c r="I36" s="10" t="s">
        <v>53</v>
      </c>
      <c r="J36" s="10" t="s">
        <v>56</v>
      </c>
      <c r="K36" s="11">
        <v>267.42500000000001</v>
      </c>
      <c r="L36" s="12">
        <v>236985.95</v>
      </c>
    </row>
    <row r="37" spans="1:12" x14ac:dyDescent="0.25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50</v>
      </c>
      <c r="G37" s="10" t="s">
        <v>51</v>
      </c>
      <c r="H37" s="10" t="s">
        <v>72</v>
      </c>
      <c r="I37" s="10" t="s">
        <v>53</v>
      </c>
      <c r="J37" s="10" t="s">
        <v>54</v>
      </c>
      <c r="K37" s="11">
        <v>128.80599999999998</v>
      </c>
      <c r="L37" s="12">
        <v>99235.17</v>
      </c>
    </row>
    <row r="38" spans="1:12" x14ac:dyDescent="0.25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50</v>
      </c>
      <c r="G38" s="10" t="s">
        <v>51</v>
      </c>
      <c r="H38" s="10" t="s">
        <v>73</v>
      </c>
      <c r="I38" s="10" t="s">
        <v>53</v>
      </c>
      <c r="J38" s="10" t="s">
        <v>58</v>
      </c>
      <c r="K38" s="11">
        <v>446.8</v>
      </c>
      <c r="L38" s="12">
        <v>443253.33</v>
      </c>
    </row>
    <row r="39" spans="1:12" x14ac:dyDescent="0.25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50</v>
      </c>
      <c r="G39" s="10" t="s">
        <v>51</v>
      </c>
      <c r="H39" s="10" t="s">
        <v>74</v>
      </c>
      <c r="I39" s="10" t="s">
        <v>53</v>
      </c>
      <c r="J39" s="10" t="s">
        <v>56</v>
      </c>
      <c r="K39" s="11">
        <v>77.935000000000002</v>
      </c>
      <c r="L39" s="12">
        <v>88155.34</v>
      </c>
    </row>
    <row r="40" spans="1:12" x14ac:dyDescent="0.25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50</v>
      </c>
      <c r="G40" s="10" t="s">
        <v>51</v>
      </c>
      <c r="H40" s="10" t="s">
        <v>74</v>
      </c>
      <c r="I40" s="10" t="s">
        <v>53</v>
      </c>
      <c r="J40" s="10" t="s">
        <v>54</v>
      </c>
      <c r="K40" s="11">
        <v>1773.2809999999993</v>
      </c>
      <c r="L40" s="12">
        <v>1059596.93</v>
      </c>
    </row>
    <row r="41" spans="1:12" x14ac:dyDescent="0.25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50</v>
      </c>
      <c r="G41" s="10" t="s">
        <v>75</v>
      </c>
      <c r="H41" s="10" t="s">
        <v>76</v>
      </c>
      <c r="I41" s="10" t="s">
        <v>53</v>
      </c>
      <c r="J41" s="10" t="s">
        <v>54</v>
      </c>
      <c r="K41" s="11">
        <v>46.49</v>
      </c>
      <c r="L41" s="12">
        <v>29142.26</v>
      </c>
    </row>
    <row r="42" spans="1:12" x14ac:dyDescent="0.25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50</v>
      </c>
      <c r="G42" s="10" t="s">
        <v>75</v>
      </c>
      <c r="H42" s="10" t="s">
        <v>77</v>
      </c>
      <c r="I42" s="10" t="s">
        <v>53</v>
      </c>
      <c r="J42" s="10" t="s">
        <v>54</v>
      </c>
      <c r="K42" s="11">
        <v>175.19499999999999</v>
      </c>
      <c r="L42" s="12">
        <v>105985.97</v>
      </c>
    </row>
    <row r="43" spans="1:12" x14ac:dyDescent="0.25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50</v>
      </c>
      <c r="G43" s="10" t="s">
        <v>75</v>
      </c>
      <c r="H43" s="10" t="s">
        <v>78</v>
      </c>
      <c r="I43" s="10" t="s">
        <v>53</v>
      </c>
      <c r="J43" s="10" t="s">
        <v>54</v>
      </c>
      <c r="K43" s="11">
        <v>109.02</v>
      </c>
      <c r="L43" s="12">
        <v>63783.25</v>
      </c>
    </row>
    <row r="44" spans="1:12" x14ac:dyDescent="0.25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50</v>
      </c>
      <c r="G44" s="10" t="s">
        <v>75</v>
      </c>
      <c r="H44" s="10" t="s">
        <v>79</v>
      </c>
      <c r="I44" s="10" t="s">
        <v>53</v>
      </c>
      <c r="J44" s="10" t="s">
        <v>56</v>
      </c>
      <c r="K44" s="11">
        <v>23</v>
      </c>
      <c r="L44" s="12">
        <v>14837.87</v>
      </c>
    </row>
    <row r="45" spans="1:12" x14ac:dyDescent="0.25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50</v>
      </c>
      <c r="G45" s="10" t="s">
        <v>75</v>
      </c>
      <c r="H45" s="10" t="s">
        <v>79</v>
      </c>
      <c r="I45" s="10" t="s">
        <v>53</v>
      </c>
      <c r="J45" s="10" t="s">
        <v>54</v>
      </c>
      <c r="K45" s="11">
        <v>155.08000000000001</v>
      </c>
      <c r="L45" s="12">
        <v>90041.39</v>
      </c>
    </row>
    <row r="46" spans="1:12" x14ac:dyDescent="0.25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50</v>
      </c>
      <c r="G46" s="10" t="s">
        <v>75</v>
      </c>
      <c r="H46" s="10" t="s">
        <v>80</v>
      </c>
      <c r="I46" s="10" t="s">
        <v>53</v>
      </c>
      <c r="J46" s="10" t="s">
        <v>54</v>
      </c>
      <c r="K46" s="11">
        <v>472.80500000000001</v>
      </c>
      <c r="L46" s="12">
        <v>274082.32</v>
      </c>
    </row>
    <row r="47" spans="1:12" x14ac:dyDescent="0.25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50</v>
      </c>
      <c r="G47" s="10" t="s">
        <v>75</v>
      </c>
      <c r="H47" s="10" t="s">
        <v>81</v>
      </c>
      <c r="I47" s="10" t="s">
        <v>53</v>
      </c>
      <c r="J47" s="10" t="s">
        <v>54</v>
      </c>
      <c r="K47" s="11">
        <v>20.98</v>
      </c>
      <c r="L47" s="12">
        <v>16491.330000000002</v>
      </c>
    </row>
    <row r="48" spans="1:12" x14ac:dyDescent="0.25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50</v>
      </c>
      <c r="G48" s="10" t="s">
        <v>75</v>
      </c>
      <c r="H48" s="10" t="s">
        <v>82</v>
      </c>
      <c r="I48" s="10" t="s">
        <v>53</v>
      </c>
      <c r="J48" s="10" t="s">
        <v>58</v>
      </c>
      <c r="K48" s="11">
        <v>-16.72</v>
      </c>
      <c r="L48" s="12">
        <v>-23157.87</v>
      </c>
    </row>
    <row r="49" spans="1:12" x14ac:dyDescent="0.25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50</v>
      </c>
      <c r="G49" s="10" t="s">
        <v>75</v>
      </c>
      <c r="H49" s="10" t="s">
        <v>83</v>
      </c>
      <c r="I49" s="10" t="s">
        <v>53</v>
      </c>
      <c r="J49" s="10" t="s">
        <v>54</v>
      </c>
      <c r="K49" s="11">
        <v>1230.2449999999999</v>
      </c>
      <c r="L49" s="12">
        <v>934620.36</v>
      </c>
    </row>
    <row r="50" spans="1:12" x14ac:dyDescent="0.25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50</v>
      </c>
      <c r="G50" s="10" t="s">
        <v>75</v>
      </c>
      <c r="H50" s="10" t="s">
        <v>84</v>
      </c>
      <c r="I50" s="10" t="s">
        <v>53</v>
      </c>
      <c r="J50" s="10" t="s">
        <v>56</v>
      </c>
      <c r="K50" s="11">
        <v>492.31</v>
      </c>
      <c r="L50" s="12">
        <v>466777.27</v>
      </c>
    </row>
    <row r="51" spans="1:12" x14ac:dyDescent="0.25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50</v>
      </c>
      <c r="G51" s="10" t="s">
        <v>75</v>
      </c>
      <c r="H51" s="10" t="s">
        <v>85</v>
      </c>
      <c r="I51" s="10" t="s">
        <v>53</v>
      </c>
      <c r="J51" s="10" t="s">
        <v>58</v>
      </c>
      <c r="K51" s="11">
        <v>84.864999999999995</v>
      </c>
      <c r="L51" s="12">
        <v>66342.25</v>
      </c>
    </row>
    <row r="52" spans="1:12" x14ac:dyDescent="0.25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50</v>
      </c>
      <c r="G52" s="10" t="s">
        <v>75</v>
      </c>
      <c r="H52" s="10" t="s">
        <v>86</v>
      </c>
      <c r="I52" s="10" t="s">
        <v>53</v>
      </c>
      <c r="J52" s="10" t="s">
        <v>54</v>
      </c>
      <c r="K52" s="11">
        <v>45.37</v>
      </c>
      <c r="L52" s="12">
        <v>26408.75</v>
      </c>
    </row>
    <row r="53" spans="1:12" x14ac:dyDescent="0.25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50</v>
      </c>
      <c r="G53" s="10" t="s">
        <v>75</v>
      </c>
      <c r="H53" s="10" t="s">
        <v>87</v>
      </c>
      <c r="I53" s="10" t="s">
        <v>53</v>
      </c>
      <c r="J53" s="10" t="s">
        <v>56</v>
      </c>
      <c r="K53" s="11">
        <v>64.245000000000005</v>
      </c>
      <c r="L53" s="12">
        <v>57529.41</v>
      </c>
    </row>
    <row r="54" spans="1:12" x14ac:dyDescent="0.25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50</v>
      </c>
      <c r="G54" s="10" t="s">
        <v>75</v>
      </c>
      <c r="H54" s="10" t="s">
        <v>87</v>
      </c>
      <c r="I54" s="10" t="s">
        <v>53</v>
      </c>
      <c r="J54" s="10" t="s">
        <v>54</v>
      </c>
      <c r="K54" s="11">
        <v>72.64</v>
      </c>
      <c r="L54" s="12">
        <v>39029.480000000003</v>
      </c>
    </row>
    <row r="55" spans="1:12" x14ac:dyDescent="0.25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50</v>
      </c>
      <c r="G55" s="10" t="s">
        <v>75</v>
      </c>
      <c r="H55" s="10" t="s">
        <v>88</v>
      </c>
      <c r="I55" s="10" t="s">
        <v>53</v>
      </c>
      <c r="J55" s="10" t="s">
        <v>54</v>
      </c>
      <c r="K55" s="11">
        <v>-76.034999999999997</v>
      </c>
      <c r="L55" s="12">
        <v>-87467.09</v>
      </c>
    </row>
    <row r="56" spans="1:12" x14ac:dyDescent="0.25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50</v>
      </c>
      <c r="G56" s="10" t="s">
        <v>75</v>
      </c>
      <c r="H56" s="10" t="s">
        <v>89</v>
      </c>
      <c r="I56" s="10" t="s">
        <v>53</v>
      </c>
      <c r="J56" s="10" t="s">
        <v>56</v>
      </c>
      <c r="K56" s="11">
        <v>94.745000000000005</v>
      </c>
      <c r="L56" s="12">
        <v>52448.11</v>
      </c>
    </row>
    <row r="57" spans="1:12" x14ac:dyDescent="0.25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50</v>
      </c>
      <c r="G57" s="10" t="s">
        <v>75</v>
      </c>
      <c r="H57" s="10" t="s">
        <v>90</v>
      </c>
      <c r="I57" s="10" t="s">
        <v>53</v>
      </c>
      <c r="J57" s="10" t="s">
        <v>58</v>
      </c>
      <c r="K57" s="11">
        <v>-18.215499999999999</v>
      </c>
      <c r="L57" s="12">
        <v>-27338.83</v>
      </c>
    </row>
    <row r="58" spans="1:12" x14ac:dyDescent="0.25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50</v>
      </c>
      <c r="G58" s="10" t="s">
        <v>75</v>
      </c>
      <c r="H58" s="10" t="s">
        <v>90</v>
      </c>
      <c r="I58" s="10" t="s">
        <v>53</v>
      </c>
      <c r="J58" s="10" t="s">
        <v>54</v>
      </c>
      <c r="K58" s="11">
        <v>93</v>
      </c>
      <c r="L58" s="12">
        <v>59556.959999999999</v>
      </c>
    </row>
    <row r="59" spans="1:12" x14ac:dyDescent="0.25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50</v>
      </c>
      <c r="G59" s="10" t="s">
        <v>75</v>
      </c>
      <c r="H59" s="10" t="s">
        <v>91</v>
      </c>
      <c r="I59" s="10" t="s">
        <v>53</v>
      </c>
      <c r="J59" s="10" t="s">
        <v>56</v>
      </c>
      <c r="K59" s="11">
        <v>103.535</v>
      </c>
      <c r="L59" s="12">
        <v>82699.89</v>
      </c>
    </row>
    <row r="60" spans="1:12" x14ac:dyDescent="0.25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50</v>
      </c>
      <c r="G60" s="10" t="s">
        <v>75</v>
      </c>
      <c r="H60" s="10" t="s">
        <v>61</v>
      </c>
      <c r="I60" s="10" t="s">
        <v>53</v>
      </c>
      <c r="J60" s="10" t="s">
        <v>56</v>
      </c>
      <c r="K60" s="11">
        <v>168.80500000000001</v>
      </c>
      <c r="L60" s="12">
        <v>100776.58</v>
      </c>
    </row>
    <row r="61" spans="1:12" x14ac:dyDescent="0.25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50</v>
      </c>
      <c r="G61" s="10" t="s">
        <v>75</v>
      </c>
      <c r="H61" s="10" t="s">
        <v>92</v>
      </c>
      <c r="I61" s="10" t="s">
        <v>53</v>
      </c>
      <c r="J61" s="10" t="s">
        <v>58</v>
      </c>
      <c r="K61" s="11">
        <v>10.78</v>
      </c>
      <c r="L61" s="12">
        <v>14233.53</v>
      </c>
    </row>
    <row r="62" spans="1:12" x14ac:dyDescent="0.25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50</v>
      </c>
      <c r="G62" s="10" t="s">
        <v>75</v>
      </c>
      <c r="H62" s="10" t="s">
        <v>92</v>
      </c>
      <c r="I62" s="10" t="s">
        <v>53</v>
      </c>
      <c r="J62" s="10" t="s">
        <v>56</v>
      </c>
      <c r="K62" s="11">
        <v>73.680499999999995</v>
      </c>
      <c r="L62" s="12">
        <v>56712.639999999999</v>
      </c>
    </row>
    <row r="63" spans="1:12" x14ac:dyDescent="0.25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50</v>
      </c>
      <c r="G63" s="10" t="s">
        <v>75</v>
      </c>
      <c r="H63" s="10" t="s">
        <v>92</v>
      </c>
      <c r="I63" s="10" t="s">
        <v>53</v>
      </c>
      <c r="J63" s="10" t="s">
        <v>54</v>
      </c>
      <c r="K63" s="11">
        <v>2399.427000000001</v>
      </c>
      <c r="L63" s="12">
        <v>1394754.49</v>
      </c>
    </row>
    <row r="64" spans="1:12" x14ac:dyDescent="0.25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50</v>
      </c>
      <c r="G64" s="10" t="s">
        <v>75</v>
      </c>
      <c r="H64" s="10" t="s">
        <v>93</v>
      </c>
      <c r="I64" s="10" t="s">
        <v>53</v>
      </c>
      <c r="J64" s="10" t="s">
        <v>56</v>
      </c>
      <c r="K64" s="11">
        <v>17.035</v>
      </c>
      <c r="L64" s="12">
        <v>23079.66</v>
      </c>
    </row>
    <row r="65" spans="1:12" x14ac:dyDescent="0.25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50</v>
      </c>
      <c r="G65" s="10" t="s">
        <v>75</v>
      </c>
      <c r="H65" s="10" t="s">
        <v>94</v>
      </c>
      <c r="I65" s="10" t="s">
        <v>53</v>
      </c>
      <c r="J65" s="10" t="s">
        <v>58</v>
      </c>
      <c r="K65" s="11">
        <v>2177.0825000000009</v>
      </c>
      <c r="L65" s="12">
        <v>1724329.22</v>
      </c>
    </row>
    <row r="66" spans="1:12" x14ac:dyDescent="0.25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50</v>
      </c>
      <c r="G66" s="10" t="s">
        <v>75</v>
      </c>
      <c r="H66" s="10" t="s">
        <v>95</v>
      </c>
      <c r="I66" s="10" t="s">
        <v>53</v>
      </c>
      <c r="J66" s="10" t="s">
        <v>58</v>
      </c>
      <c r="K66" s="11">
        <v>513.29499999999996</v>
      </c>
      <c r="L66" s="12">
        <v>437530.47</v>
      </c>
    </row>
    <row r="67" spans="1:12" x14ac:dyDescent="0.25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50</v>
      </c>
      <c r="G67" s="10" t="s">
        <v>75</v>
      </c>
      <c r="H67" s="10" t="s">
        <v>95</v>
      </c>
      <c r="I67" s="10" t="s">
        <v>53</v>
      </c>
      <c r="J67" s="10" t="s">
        <v>56</v>
      </c>
      <c r="K67" s="11">
        <v>574.48500000000001</v>
      </c>
      <c r="L67" s="12">
        <v>457664.11</v>
      </c>
    </row>
    <row r="68" spans="1:12" x14ac:dyDescent="0.25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50</v>
      </c>
      <c r="G68" s="10" t="s">
        <v>75</v>
      </c>
      <c r="H68" s="10" t="s">
        <v>96</v>
      </c>
      <c r="I68" s="10" t="s">
        <v>53</v>
      </c>
      <c r="J68" s="10" t="s">
        <v>58</v>
      </c>
      <c r="K68" s="11">
        <v>231.58</v>
      </c>
      <c r="L68" s="12">
        <v>251137.5</v>
      </c>
    </row>
    <row r="69" spans="1:12" x14ac:dyDescent="0.25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50</v>
      </c>
      <c r="G69" s="10" t="s">
        <v>75</v>
      </c>
      <c r="H69" s="10" t="s">
        <v>96</v>
      </c>
      <c r="I69" s="10" t="s">
        <v>53</v>
      </c>
      <c r="J69" s="10" t="s">
        <v>56</v>
      </c>
      <c r="K69" s="11">
        <v>143.12</v>
      </c>
      <c r="L69" s="12">
        <v>85442.62</v>
      </c>
    </row>
    <row r="70" spans="1:12" x14ac:dyDescent="0.25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50</v>
      </c>
      <c r="G70" s="10" t="s">
        <v>75</v>
      </c>
      <c r="H70" s="10" t="s">
        <v>97</v>
      </c>
      <c r="I70" s="10" t="s">
        <v>53</v>
      </c>
      <c r="J70" s="10" t="s">
        <v>56</v>
      </c>
      <c r="K70" s="11">
        <v>0</v>
      </c>
      <c r="L70" s="12">
        <v>0</v>
      </c>
    </row>
    <row r="71" spans="1:12" x14ac:dyDescent="0.25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50</v>
      </c>
      <c r="G71" s="10" t="s">
        <v>75</v>
      </c>
      <c r="H71" s="10" t="s">
        <v>97</v>
      </c>
      <c r="I71" s="10" t="s">
        <v>53</v>
      </c>
      <c r="J71" s="10" t="s">
        <v>54</v>
      </c>
      <c r="K71" s="11">
        <v>647.37750000000005</v>
      </c>
      <c r="L71" s="12">
        <v>585265.99</v>
      </c>
    </row>
    <row r="72" spans="1:12" x14ac:dyDescent="0.25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50</v>
      </c>
      <c r="G72" s="10" t="s">
        <v>75</v>
      </c>
      <c r="H72" s="10" t="s">
        <v>98</v>
      </c>
      <c r="I72" s="10" t="s">
        <v>53</v>
      </c>
      <c r="J72" s="10" t="s">
        <v>58</v>
      </c>
      <c r="K72" s="11">
        <v>502.07</v>
      </c>
      <c r="L72" s="12">
        <v>392540.42</v>
      </c>
    </row>
    <row r="73" spans="1:12" x14ac:dyDescent="0.25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50</v>
      </c>
      <c r="G73" s="10" t="s">
        <v>75</v>
      </c>
      <c r="H73" s="10" t="s">
        <v>98</v>
      </c>
      <c r="I73" s="10" t="s">
        <v>53</v>
      </c>
      <c r="J73" s="10" t="s">
        <v>56</v>
      </c>
      <c r="K73" s="11">
        <v>600.6925</v>
      </c>
      <c r="L73" s="12">
        <v>462548.71</v>
      </c>
    </row>
    <row r="74" spans="1:12" x14ac:dyDescent="0.25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50</v>
      </c>
      <c r="G74" s="10" t="s">
        <v>75</v>
      </c>
      <c r="H74" s="10" t="s">
        <v>98</v>
      </c>
      <c r="I74" s="10" t="s">
        <v>53</v>
      </c>
      <c r="J74" s="10" t="s">
        <v>54</v>
      </c>
      <c r="K74" s="11">
        <v>69.983500000000035</v>
      </c>
      <c r="L74" s="12">
        <v>28219.54</v>
      </c>
    </row>
    <row r="75" spans="1:12" x14ac:dyDescent="0.25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50</v>
      </c>
      <c r="G75" s="10" t="s">
        <v>75</v>
      </c>
      <c r="H75" s="10" t="s">
        <v>99</v>
      </c>
      <c r="I75" s="10" t="s">
        <v>53</v>
      </c>
      <c r="J75" s="10" t="s">
        <v>54</v>
      </c>
      <c r="K75" s="11">
        <v>0</v>
      </c>
      <c r="L75" s="12">
        <v>250</v>
      </c>
    </row>
    <row r="76" spans="1:12" x14ac:dyDescent="0.25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50</v>
      </c>
      <c r="G76" s="10" t="s">
        <v>75</v>
      </c>
      <c r="H76" s="10" t="s">
        <v>100</v>
      </c>
      <c r="I76" s="10" t="s">
        <v>53</v>
      </c>
      <c r="J76" s="10" t="s">
        <v>54</v>
      </c>
      <c r="K76" s="11">
        <v>112.27500000000001</v>
      </c>
      <c r="L76" s="12">
        <v>58091.07</v>
      </c>
    </row>
    <row r="77" spans="1:12" x14ac:dyDescent="0.25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50</v>
      </c>
      <c r="G77" s="10" t="s">
        <v>75</v>
      </c>
      <c r="H77" s="10" t="s">
        <v>101</v>
      </c>
      <c r="I77" s="10" t="s">
        <v>53</v>
      </c>
      <c r="J77" s="10" t="s">
        <v>58</v>
      </c>
      <c r="K77" s="11">
        <v>62.53</v>
      </c>
      <c r="L77" s="12">
        <v>79736.37</v>
      </c>
    </row>
    <row r="78" spans="1:12" x14ac:dyDescent="0.25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50</v>
      </c>
      <c r="G78" s="10" t="s">
        <v>75</v>
      </c>
      <c r="H78" s="10" t="s">
        <v>101</v>
      </c>
      <c r="I78" s="10" t="s">
        <v>53</v>
      </c>
      <c r="J78" s="10" t="s">
        <v>56</v>
      </c>
      <c r="K78" s="11">
        <v>165.7</v>
      </c>
      <c r="L78" s="12">
        <v>191976.71</v>
      </c>
    </row>
    <row r="79" spans="1:12" x14ac:dyDescent="0.25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50</v>
      </c>
      <c r="G79" s="10" t="s">
        <v>75</v>
      </c>
      <c r="H79" s="10" t="s">
        <v>101</v>
      </c>
      <c r="I79" s="10" t="s">
        <v>53</v>
      </c>
      <c r="J79" s="10" t="s">
        <v>54</v>
      </c>
      <c r="K79" s="11">
        <v>917.09500000000003</v>
      </c>
      <c r="L79" s="12">
        <v>695726.07</v>
      </c>
    </row>
    <row r="80" spans="1:12" x14ac:dyDescent="0.25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50</v>
      </c>
      <c r="G80" s="10" t="s">
        <v>75</v>
      </c>
      <c r="H80" s="10" t="s">
        <v>102</v>
      </c>
      <c r="I80" s="10" t="s">
        <v>53</v>
      </c>
      <c r="J80" s="10" t="s">
        <v>56</v>
      </c>
      <c r="K80" s="11">
        <v>250.11449999999996</v>
      </c>
      <c r="L80" s="12">
        <v>256751.78</v>
      </c>
    </row>
    <row r="81" spans="1:12" x14ac:dyDescent="0.25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50</v>
      </c>
      <c r="G81" s="10" t="s">
        <v>103</v>
      </c>
      <c r="H81" s="10" t="s">
        <v>104</v>
      </c>
      <c r="I81" s="10" t="s">
        <v>53</v>
      </c>
      <c r="J81" s="10" t="s">
        <v>105</v>
      </c>
      <c r="K81" s="11">
        <v>189.73099999999997</v>
      </c>
      <c r="L81" s="12">
        <v>139916.68</v>
      </c>
    </row>
    <row r="82" spans="1:12" x14ac:dyDescent="0.25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50</v>
      </c>
      <c r="G82" s="10" t="s">
        <v>103</v>
      </c>
      <c r="H82" s="10" t="s">
        <v>106</v>
      </c>
      <c r="I82" s="10" t="s">
        <v>53</v>
      </c>
      <c r="J82" s="10" t="s">
        <v>105</v>
      </c>
      <c r="K82" s="11">
        <v>0</v>
      </c>
      <c r="L82" s="12">
        <v>-1577.58</v>
      </c>
    </row>
    <row r="83" spans="1:12" x14ac:dyDescent="0.25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50</v>
      </c>
      <c r="G83" s="10" t="s">
        <v>103</v>
      </c>
      <c r="H83" s="10" t="s">
        <v>107</v>
      </c>
      <c r="I83" s="10" t="s">
        <v>53</v>
      </c>
      <c r="J83" s="10" t="s">
        <v>105</v>
      </c>
      <c r="K83" s="11">
        <v>-3.2</v>
      </c>
      <c r="L83" s="12">
        <v>-3516.61</v>
      </c>
    </row>
    <row r="84" spans="1:12" x14ac:dyDescent="0.25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50</v>
      </c>
      <c r="G84" s="10" t="s">
        <v>103</v>
      </c>
      <c r="H84" s="10" t="s">
        <v>108</v>
      </c>
      <c r="I84" s="10" t="s">
        <v>53</v>
      </c>
      <c r="J84" s="10" t="s">
        <v>105</v>
      </c>
      <c r="K84" s="11">
        <v>19.765000000000001</v>
      </c>
      <c r="L84" s="12">
        <v>17797.89</v>
      </c>
    </row>
    <row r="85" spans="1:12" x14ac:dyDescent="0.25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50</v>
      </c>
      <c r="G85" s="10" t="s">
        <v>103</v>
      </c>
      <c r="H85" s="10" t="s">
        <v>109</v>
      </c>
      <c r="I85" s="10" t="s">
        <v>53</v>
      </c>
      <c r="J85" s="10" t="s">
        <v>54</v>
      </c>
      <c r="K85" s="11">
        <v>37.274999999999999</v>
      </c>
      <c r="L85" s="12">
        <v>30969.01</v>
      </c>
    </row>
    <row r="86" spans="1:12" x14ac:dyDescent="0.25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50</v>
      </c>
      <c r="G86" s="10" t="s">
        <v>103</v>
      </c>
      <c r="H86" s="10" t="s">
        <v>110</v>
      </c>
      <c r="I86" s="10" t="s">
        <v>53</v>
      </c>
      <c r="J86" s="10" t="s">
        <v>58</v>
      </c>
      <c r="K86" s="11">
        <v>44.66</v>
      </c>
      <c r="L86" s="12">
        <v>67087.45</v>
      </c>
    </row>
    <row r="87" spans="1:12" x14ac:dyDescent="0.25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50</v>
      </c>
      <c r="G87" s="10" t="s">
        <v>103</v>
      </c>
      <c r="H87" s="10" t="s">
        <v>111</v>
      </c>
      <c r="I87" s="10" t="s">
        <v>53</v>
      </c>
      <c r="J87" s="10" t="s">
        <v>54</v>
      </c>
      <c r="K87" s="11">
        <v>0</v>
      </c>
      <c r="L87" s="12">
        <v>0</v>
      </c>
    </row>
    <row r="88" spans="1:12" x14ac:dyDescent="0.25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50</v>
      </c>
      <c r="G88" s="10" t="s">
        <v>103</v>
      </c>
      <c r="H88" s="10" t="s">
        <v>112</v>
      </c>
      <c r="I88" s="10" t="s">
        <v>53</v>
      </c>
      <c r="J88" s="10" t="s">
        <v>56</v>
      </c>
      <c r="K88" s="11">
        <v>1467.2104999999997</v>
      </c>
      <c r="L88" s="12">
        <v>1327942.6499999999</v>
      </c>
    </row>
    <row r="89" spans="1:12" x14ac:dyDescent="0.25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50</v>
      </c>
      <c r="G89" s="10" t="s">
        <v>103</v>
      </c>
      <c r="H89" s="10" t="s">
        <v>113</v>
      </c>
      <c r="I89" s="10" t="s">
        <v>53</v>
      </c>
      <c r="J89" s="10" t="s">
        <v>56</v>
      </c>
      <c r="K89" s="11">
        <v>225.19</v>
      </c>
      <c r="L89" s="12">
        <v>181491.89</v>
      </c>
    </row>
    <row r="90" spans="1:12" x14ac:dyDescent="0.25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50</v>
      </c>
      <c r="G90" s="10" t="s">
        <v>103</v>
      </c>
      <c r="H90" s="10" t="s">
        <v>114</v>
      </c>
      <c r="I90" s="10" t="s">
        <v>53</v>
      </c>
      <c r="J90" s="10" t="s">
        <v>105</v>
      </c>
      <c r="K90" s="11">
        <v>-4.8174999999999999</v>
      </c>
      <c r="L90" s="12">
        <v>-6207.83</v>
      </c>
    </row>
    <row r="91" spans="1:12" x14ac:dyDescent="0.25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50</v>
      </c>
      <c r="G91" s="10" t="s">
        <v>103</v>
      </c>
      <c r="H91" s="10" t="s">
        <v>115</v>
      </c>
      <c r="I91" s="10" t="s">
        <v>53</v>
      </c>
      <c r="J91" s="10" t="s">
        <v>105</v>
      </c>
      <c r="K91" s="11">
        <v>920.20550000000014</v>
      </c>
      <c r="L91" s="12">
        <v>1013442.31</v>
      </c>
    </row>
    <row r="92" spans="1:12" x14ac:dyDescent="0.25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50</v>
      </c>
      <c r="G92" s="10" t="s">
        <v>103</v>
      </c>
      <c r="H92" s="10" t="s">
        <v>116</v>
      </c>
      <c r="I92" s="10" t="s">
        <v>53</v>
      </c>
      <c r="J92" s="10" t="s">
        <v>105</v>
      </c>
      <c r="K92" s="11">
        <v>-3.7650000000000001</v>
      </c>
      <c r="L92" s="12">
        <v>-3757.47</v>
      </c>
    </row>
    <row r="93" spans="1:12" x14ac:dyDescent="0.25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50</v>
      </c>
      <c r="G93" s="10" t="s">
        <v>103</v>
      </c>
      <c r="H93" s="10" t="s">
        <v>117</v>
      </c>
      <c r="I93" s="10" t="s">
        <v>53</v>
      </c>
      <c r="J93" s="10" t="s">
        <v>58</v>
      </c>
      <c r="K93" s="11">
        <v>1044.5274999999999</v>
      </c>
      <c r="L93" s="12">
        <v>1078533.56</v>
      </c>
    </row>
    <row r="94" spans="1:12" x14ac:dyDescent="0.25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50</v>
      </c>
      <c r="G94" s="10" t="s">
        <v>103</v>
      </c>
      <c r="H94" s="10" t="s">
        <v>117</v>
      </c>
      <c r="I94" s="10" t="s">
        <v>53</v>
      </c>
      <c r="J94" s="10" t="s">
        <v>56</v>
      </c>
      <c r="K94" s="11">
        <v>2605.1859999999997</v>
      </c>
      <c r="L94" s="12">
        <v>2204578.06</v>
      </c>
    </row>
    <row r="95" spans="1:12" x14ac:dyDescent="0.25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50</v>
      </c>
      <c r="G95" s="10" t="s">
        <v>103</v>
      </c>
      <c r="H95" s="10" t="s">
        <v>117</v>
      </c>
      <c r="I95" s="10" t="s">
        <v>53</v>
      </c>
      <c r="J95" s="10" t="s">
        <v>54</v>
      </c>
      <c r="K95" s="11">
        <v>1519.15</v>
      </c>
      <c r="L95" s="12">
        <v>1242044.22</v>
      </c>
    </row>
    <row r="96" spans="1:12" x14ac:dyDescent="0.25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50</v>
      </c>
      <c r="G96" s="10" t="s">
        <v>103</v>
      </c>
      <c r="H96" s="10" t="s">
        <v>118</v>
      </c>
      <c r="I96" s="10" t="s">
        <v>53</v>
      </c>
      <c r="J96" s="10" t="s">
        <v>54</v>
      </c>
      <c r="K96" s="11">
        <v>66.52</v>
      </c>
      <c r="L96" s="12">
        <v>65194.6</v>
      </c>
    </row>
    <row r="97" spans="1:12" x14ac:dyDescent="0.25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50</v>
      </c>
      <c r="G97" s="10" t="s">
        <v>103</v>
      </c>
      <c r="H97" s="10" t="s">
        <v>119</v>
      </c>
      <c r="I97" s="10" t="s">
        <v>53</v>
      </c>
      <c r="J97" s="10" t="s">
        <v>105</v>
      </c>
      <c r="K97" s="11">
        <v>227.72499999999999</v>
      </c>
      <c r="L97" s="12">
        <v>175969.68</v>
      </c>
    </row>
    <row r="98" spans="1:12" x14ac:dyDescent="0.25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50</v>
      </c>
      <c r="G98" s="10" t="s">
        <v>103</v>
      </c>
      <c r="H98" s="10" t="s">
        <v>120</v>
      </c>
      <c r="I98" s="10" t="s">
        <v>53</v>
      </c>
      <c r="J98" s="10" t="s">
        <v>105</v>
      </c>
      <c r="K98" s="11">
        <v>-5.3724999999999996</v>
      </c>
      <c r="L98" s="12">
        <v>-10717.19</v>
      </c>
    </row>
    <row r="99" spans="1:12" x14ac:dyDescent="0.25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50</v>
      </c>
      <c r="G99" s="10" t="s">
        <v>103</v>
      </c>
      <c r="H99" s="10" t="s">
        <v>120</v>
      </c>
      <c r="I99" s="10" t="s">
        <v>53</v>
      </c>
      <c r="J99" s="10" t="s">
        <v>58</v>
      </c>
      <c r="K99" s="11">
        <v>-3.1709999999999998</v>
      </c>
      <c r="L99" s="12">
        <v>-10829.78</v>
      </c>
    </row>
    <row r="100" spans="1:12" x14ac:dyDescent="0.25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50</v>
      </c>
      <c r="G100" s="10" t="s">
        <v>103</v>
      </c>
      <c r="H100" s="10" t="s">
        <v>121</v>
      </c>
      <c r="I100" s="10" t="s">
        <v>53</v>
      </c>
      <c r="J100" s="10" t="s">
        <v>58</v>
      </c>
      <c r="K100" s="11">
        <v>355.995</v>
      </c>
      <c r="L100" s="12">
        <v>236732.23</v>
      </c>
    </row>
    <row r="101" spans="1:12" x14ac:dyDescent="0.25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50</v>
      </c>
      <c r="G101" s="10" t="s">
        <v>103</v>
      </c>
      <c r="H101" s="10" t="s">
        <v>122</v>
      </c>
      <c r="I101" s="10" t="s">
        <v>53</v>
      </c>
      <c r="J101" s="10" t="s">
        <v>58</v>
      </c>
      <c r="K101" s="11">
        <v>6853.5715</v>
      </c>
      <c r="L101" s="12">
        <v>5583866.9500000002</v>
      </c>
    </row>
    <row r="102" spans="1:12" x14ac:dyDescent="0.25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50</v>
      </c>
      <c r="G102" s="10" t="s">
        <v>123</v>
      </c>
      <c r="H102" s="10" t="s">
        <v>124</v>
      </c>
      <c r="I102" s="10" t="s">
        <v>53</v>
      </c>
      <c r="J102" s="10" t="s">
        <v>54</v>
      </c>
      <c r="K102" s="11">
        <v>467.28</v>
      </c>
      <c r="L102" s="12">
        <v>592247.05000000005</v>
      </c>
    </row>
    <row r="103" spans="1:12" x14ac:dyDescent="0.25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50</v>
      </c>
      <c r="G103" s="10" t="s">
        <v>123</v>
      </c>
      <c r="H103" s="10" t="s">
        <v>125</v>
      </c>
      <c r="I103" s="10" t="s">
        <v>53</v>
      </c>
      <c r="J103" s="10" t="s">
        <v>56</v>
      </c>
      <c r="K103" s="11">
        <v>384.57499999999999</v>
      </c>
      <c r="L103" s="12">
        <v>337496.93</v>
      </c>
    </row>
    <row r="104" spans="1:12" x14ac:dyDescent="0.25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50</v>
      </c>
      <c r="G104" s="10" t="s">
        <v>123</v>
      </c>
      <c r="H104" s="10" t="s">
        <v>126</v>
      </c>
      <c r="I104" s="10" t="s">
        <v>53</v>
      </c>
      <c r="J104" s="10" t="s">
        <v>54</v>
      </c>
      <c r="K104" s="11">
        <v>193.32300000000004</v>
      </c>
      <c r="L104" s="12">
        <v>190403.56</v>
      </c>
    </row>
    <row r="105" spans="1:12" x14ac:dyDescent="0.25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50</v>
      </c>
      <c r="G105" s="10" t="s">
        <v>123</v>
      </c>
      <c r="H105" s="10" t="s">
        <v>127</v>
      </c>
      <c r="I105" s="10" t="s">
        <v>53</v>
      </c>
      <c r="J105" s="10" t="s">
        <v>54</v>
      </c>
      <c r="K105" s="11">
        <v>78.28</v>
      </c>
      <c r="L105" s="12">
        <v>50209.7</v>
      </c>
    </row>
    <row r="106" spans="1:12" x14ac:dyDescent="0.25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50</v>
      </c>
      <c r="G106" s="10" t="s">
        <v>123</v>
      </c>
      <c r="H106" s="10" t="s">
        <v>128</v>
      </c>
      <c r="I106" s="10" t="s">
        <v>53</v>
      </c>
      <c r="J106" s="10" t="s">
        <v>56</v>
      </c>
      <c r="K106" s="11">
        <v>395.82499999999999</v>
      </c>
      <c r="L106" s="12">
        <v>416622.66</v>
      </c>
    </row>
    <row r="107" spans="1:12" x14ac:dyDescent="0.25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50</v>
      </c>
      <c r="G107" s="10" t="s">
        <v>123</v>
      </c>
      <c r="H107" s="10" t="s">
        <v>129</v>
      </c>
      <c r="I107" s="10" t="s">
        <v>53</v>
      </c>
      <c r="J107" s="10" t="s">
        <v>54</v>
      </c>
      <c r="K107" s="11">
        <v>0</v>
      </c>
      <c r="L107" s="12">
        <v>-3751.02</v>
      </c>
    </row>
    <row r="108" spans="1:12" x14ac:dyDescent="0.25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50</v>
      </c>
      <c r="G108" s="10" t="s">
        <v>123</v>
      </c>
      <c r="H108" s="10" t="s">
        <v>130</v>
      </c>
      <c r="I108" s="10" t="s">
        <v>53</v>
      </c>
      <c r="J108" s="10" t="s">
        <v>56</v>
      </c>
      <c r="K108" s="11">
        <v>72.64</v>
      </c>
      <c r="L108" s="12">
        <v>89623.23</v>
      </c>
    </row>
    <row r="109" spans="1:12" x14ac:dyDescent="0.25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50</v>
      </c>
      <c r="G109" s="10" t="s">
        <v>123</v>
      </c>
      <c r="H109" s="10" t="s">
        <v>130</v>
      </c>
      <c r="I109" s="10" t="s">
        <v>53</v>
      </c>
      <c r="J109" s="10" t="s">
        <v>54</v>
      </c>
      <c r="K109" s="11">
        <v>551.04499999999996</v>
      </c>
      <c r="L109" s="12">
        <v>475441.75</v>
      </c>
    </row>
    <row r="110" spans="1:12" x14ac:dyDescent="0.25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131</v>
      </c>
      <c r="G110" s="10" t="s">
        <v>51</v>
      </c>
      <c r="H110" s="10" t="s">
        <v>52</v>
      </c>
      <c r="I110" s="10" t="s">
        <v>53</v>
      </c>
      <c r="J110" s="10" t="s">
        <v>54</v>
      </c>
      <c r="K110" s="11">
        <v>93.584999999999994</v>
      </c>
      <c r="L110" s="12">
        <v>41259.08</v>
      </c>
    </row>
    <row r="111" spans="1:12" x14ac:dyDescent="0.25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131</v>
      </c>
      <c r="G111" s="10" t="s">
        <v>51</v>
      </c>
      <c r="H111" s="10" t="s">
        <v>132</v>
      </c>
      <c r="I111" s="10" t="s">
        <v>53</v>
      </c>
      <c r="J111" s="10" t="s">
        <v>56</v>
      </c>
      <c r="K111" s="11">
        <v>0</v>
      </c>
      <c r="L111" s="12">
        <v>0</v>
      </c>
    </row>
    <row r="112" spans="1:12" x14ac:dyDescent="0.25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131</v>
      </c>
      <c r="G112" s="10" t="s">
        <v>51</v>
      </c>
      <c r="H112" s="10" t="s">
        <v>133</v>
      </c>
      <c r="I112" s="10" t="s">
        <v>53</v>
      </c>
      <c r="J112" s="10" t="s">
        <v>54</v>
      </c>
      <c r="K112" s="11">
        <v>262.10000000000002</v>
      </c>
      <c r="L112" s="12">
        <v>137742.43</v>
      </c>
    </row>
    <row r="113" spans="1:12" x14ac:dyDescent="0.25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131</v>
      </c>
      <c r="G113" s="10" t="s">
        <v>51</v>
      </c>
      <c r="H113" s="10" t="s">
        <v>134</v>
      </c>
      <c r="I113" s="10" t="s">
        <v>53</v>
      </c>
      <c r="J113" s="10" t="s">
        <v>54</v>
      </c>
      <c r="K113" s="11">
        <v>69.14</v>
      </c>
      <c r="L113" s="12">
        <v>64040.88</v>
      </c>
    </row>
    <row r="114" spans="1:12" x14ac:dyDescent="0.25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131</v>
      </c>
      <c r="G114" s="10" t="s">
        <v>51</v>
      </c>
      <c r="H114" s="10" t="s">
        <v>59</v>
      </c>
      <c r="I114" s="10" t="s">
        <v>53</v>
      </c>
      <c r="J114" s="10" t="s">
        <v>54</v>
      </c>
      <c r="K114" s="11">
        <v>23.934999999999999</v>
      </c>
      <c r="L114" s="12">
        <v>28030.639999999999</v>
      </c>
    </row>
    <row r="115" spans="1:12" x14ac:dyDescent="0.25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131</v>
      </c>
      <c r="G115" s="10" t="s">
        <v>51</v>
      </c>
      <c r="H115" s="10" t="s">
        <v>60</v>
      </c>
      <c r="I115" s="10" t="s">
        <v>53</v>
      </c>
      <c r="J115" s="10" t="s">
        <v>58</v>
      </c>
      <c r="K115" s="11">
        <v>657.07500000000005</v>
      </c>
      <c r="L115" s="12">
        <v>424711</v>
      </c>
    </row>
    <row r="116" spans="1:12" x14ac:dyDescent="0.25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131</v>
      </c>
      <c r="G116" s="10" t="s">
        <v>51</v>
      </c>
      <c r="H116" s="10" t="s">
        <v>61</v>
      </c>
      <c r="I116" s="10" t="s">
        <v>53</v>
      </c>
      <c r="J116" s="10" t="s">
        <v>56</v>
      </c>
      <c r="K116" s="11">
        <v>0</v>
      </c>
      <c r="L116" s="12">
        <v>-3348.14</v>
      </c>
    </row>
    <row r="117" spans="1:12" x14ac:dyDescent="0.25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131</v>
      </c>
      <c r="G117" s="10" t="s">
        <v>51</v>
      </c>
      <c r="H117" s="10" t="s">
        <v>61</v>
      </c>
      <c r="I117" s="10" t="s">
        <v>53</v>
      </c>
      <c r="J117" s="10" t="s">
        <v>54</v>
      </c>
      <c r="K117" s="11">
        <v>0</v>
      </c>
      <c r="L117" s="12">
        <v>-661.12</v>
      </c>
    </row>
    <row r="118" spans="1:12" x14ac:dyDescent="0.25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131</v>
      </c>
      <c r="G118" s="10" t="s">
        <v>51</v>
      </c>
      <c r="H118" s="10" t="s">
        <v>62</v>
      </c>
      <c r="I118" s="10" t="s">
        <v>53</v>
      </c>
      <c r="J118" s="10" t="s">
        <v>54</v>
      </c>
      <c r="K118" s="11">
        <v>0</v>
      </c>
      <c r="L118" s="12">
        <v>-120913.75</v>
      </c>
    </row>
    <row r="119" spans="1:12" x14ac:dyDescent="0.25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131</v>
      </c>
      <c r="G119" s="10" t="s">
        <v>51</v>
      </c>
      <c r="H119" s="10" t="s">
        <v>135</v>
      </c>
      <c r="I119" s="10" t="s">
        <v>53</v>
      </c>
      <c r="J119" s="10" t="s">
        <v>56</v>
      </c>
      <c r="K119" s="11">
        <v>0</v>
      </c>
      <c r="L119" s="12">
        <v>-2977.21</v>
      </c>
    </row>
    <row r="120" spans="1:12" x14ac:dyDescent="0.25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131</v>
      </c>
      <c r="G120" s="10" t="s">
        <v>51</v>
      </c>
      <c r="H120" s="10" t="s">
        <v>135</v>
      </c>
      <c r="I120" s="10" t="s">
        <v>53</v>
      </c>
      <c r="J120" s="10" t="s">
        <v>54</v>
      </c>
      <c r="K120" s="11">
        <v>0</v>
      </c>
      <c r="L120" s="12">
        <v>-485.1</v>
      </c>
    </row>
    <row r="121" spans="1:12" x14ac:dyDescent="0.25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131</v>
      </c>
      <c r="G121" s="10" t="s">
        <v>51</v>
      </c>
      <c r="H121" s="10" t="s">
        <v>67</v>
      </c>
      <c r="I121" s="10" t="s">
        <v>53</v>
      </c>
      <c r="J121" s="10" t="s">
        <v>54</v>
      </c>
      <c r="K121" s="11">
        <v>26.795000000000002</v>
      </c>
      <c r="L121" s="12">
        <v>-28380.67</v>
      </c>
    </row>
    <row r="122" spans="1:12" x14ac:dyDescent="0.25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131</v>
      </c>
      <c r="G122" s="10" t="s">
        <v>51</v>
      </c>
      <c r="H122" s="10" t="s">
        <v>136</v>
      </c>
      <c r="I122" s="10" t="s">
        <v>53</v>
      </c>
      <c r="J122" s="10" t="s">
        <v>54</v>
      </c>
      <c r="K122" s="11">
        <v>0</v>
      </c>
      <c r="L122" s="12">
        <v>-1156.1099999999999</v>
      </c>
    </row>
    <row r="123" spans="1:12" x14ac:dyDescent="0.25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131</v>
      </c>
      <c r="G123" s="10" t="s">
        <v>51</v>
      </c>
      <c r="H123" s="10" t="s">
        <v>137</v>
      </c>
      <c r="I123" s="10" t="s">
        <v>53</v>
      </c>
      <c r="J123" s="10" t="s">
        <v>56</v>
      </c>
      <c r="K123" s="11">
        <v>0</v>
      </c>
      <c r="L123" s="12">
        <v>25542</v>
      </c>
    </row>
    <row r="124" spans="1:12" x14ac:dyDescent="0.25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131</v>
      </c>
      <c r="G124" s="10" t="s">
        <v>51</v>
      </c>
      <c r="H124" s="10" t="s">
        <v>69</v>
      </c>
      <c r="I124" s="10" t="s">
        <v>53</v>
      </c>
      <c r="J124" s="10" t="s">
        <v>54</v>
      </c>
      <c r="K124" s="11">
        <v>0</v>
      </c>
      <c r="L124" s="12">
        <v>96352.58</v>
      </c>
    </row>
    <row r="125" spans="1:12" x14ac:dyDescent="0.25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131</v>
      </c>
      <c r="G125" s="10" t="s">
        <v>51</v>
      </c>
      <c r="H125" s="10" t="s">
        <v>70</v>
      </c>
      <c r="I125" s="10" t="s">
        <v>53</v>
      </c>
      <c r="J125" s="10" t="s">
        <v>58</v>
      </c>
      <c r="K125" s="11">
        <v>46.93</v>
      </c>
      <c r="L125" s="12">
        <v>38544.480000000003</v>
      </c>
    </row>
    <row r="126" spans="1:12" x14ac:dyDescent="0.25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131</v>
      </c>
      <c r="G126" s="10" t="s">
        <v>51</v>
      </c>
      <c r="H126" s="10" t="s">
        <v>71</v>
      </c>
      <c r="I126" s="10" t="s">
        <v>53</v>
      </c>
      <c r="J126" s="10" t="s">
        <v>54</v>
      </c>
      <c r="K126" s="11">
        <v>-1.2195</v>
      </c>
      <c r="L126" s="12">
        <v>-3479.56</v>
      </c>
    </row>
    <row r="127" spans="1:12" x14ac:dyDescent="0.25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131</v>
      </c>
      <c r="G127" s="10" t="s">
        <v>51</v>
      </c>
      <c r="H127" s="10" t="s">
        <v>74</v>
      </c>
      <c r="I127" s="10" t="s">
        <v>53</v>
      </c>
      <c r="J127" s="10" t="s">
        <v>58</v>
      </c>
      <c r="K127" s="11">
        <v>0</v>
      </c>
      <c r="L127" s="12">
        <v>-509.56</v>
      </c>
    </row>
    <row r="128" spans="1:12" x14ac:dyDescent="0.25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131</v>
      </c>
      <c r="G128" s="10" t="s">
        <v>51</v>
      </c>
      <c r="H128" s="10" t="s">
        <v>74</v>
      </c>
      <c r="I128" s="10" t="s">
        <v>53</v>
      </c>
      <c r="J128" s="10" t="s">
        <v>56</v>
      </c>
      <c r="K128" s="11">
        <v>0</v>
      </c>
      <c r="L128" s="12">
        <v>-3934.66</v>
      </c>
    </row>
    <row r="129" spans="1:12" x14ac:dyDescent="0.25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131</v>
      </c>
      <c r="G129" s="10" t="s">
        <v>51</v>
      </c>
      <c r="H129" s="10" t="s">
        <v>74</v>
      </c>
      <c r="I129" s="10" t="s">
        <v>53</v>
      </c>
      <c r="J129" s="10" t="s">
        <v>54</v>
      </c>
      <c r="K129" s="11">
        <v>40.055999999999997</v>
      </c>
      <c r="L129" s="12">
        <v>48074.559999999998</v>
      </c>
    </row>
    <row r="130" spans="1:12" x14ac:dyDescent="0.25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131</v>
      </c>
      <c r="G130" s="10" t="s">
        <v>75</v>
      </c>
      <c r="H130" s="10" t="s">
        <v>90</v>
      </c>
      <c r="I130" s="10" t="s">
        <v>53</v>
      </c>
      <c r="J130" s="10" t="s">
        <v>58</v>
      </c>
      <c r="K130" s="11">
        <v>-39.236999999999995</v>
      </c>
      <c r="L130" s="12">
        <v>-48013.93</v>
      </c>
    </row>
    <row r="131" spans="1:12" x14ac:dyDescent="0.25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131</v>
      </c>
      <c r="G131" s="10" t="s">
        <v>75</v>
      </c>
      <c r="H131" s="10" t="s">
        <v>90</v>
      </c>
      <c r="I131" s="10" t="s">
        <v>53</v>
      </c>
      <c r="J131" s="10" t="s">
        <v>54</v>
      </c>
      <c r="K131" s="11">
        <v>0</v>
      </c>
      <c r="L131" s="12">
        <v>-4364.1499999999996</v>
      </c>
    </row>
    <row r="132" spans="1:12" x14ac:dyDescent="0.25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131</v>
      </c>
      <c r="G132" s="10" t="s">
        <v>75</v>
      </c>
      <c r="H132" s="10" t="s">
        <v>92</v>
      </c>
      <c r="I132" s="10" t="s">
        <v>53</v>
      </c>
      <c r="J132" s="10" t="s">
        <v>58</v>
      </c>
      <c r="K132" s="11">
        <v>62.215000000000003</v>
      </c>
      <c r="L132" s="12">
        <v>45808.9</v>
      </c>
    </row>
    <row r="133" spans="1:12" x14ac:dyDescent="0.25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131</v>
      </c>
      <c r="G133" s="10" t="s">
        <v>75</v>
      </c>
      <c r="H133" s="10" t="s">
        <v>92</v>
      </c>
      <c r="I133" s="10" t="s">
        <v>53</v>
      </c>
      <c r="J133" s="10" t="s">
        <v>56</v>
      </c>
      <c r="K133" s="11">
        <v>23.33</v>
      </c>
      <c r="L133" s="12">
        <v>16249.34</v>
      </c>
    </row>
    <row r="134" spans="1:12" x14ac:dyDescent="0.25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131</v>
      </c>
      <c r="G134" s="10" t="s">
        <v>75</v>
      </c>
      <c r="H134" s="10" t="s">
        <v>93</v>
      </c>
      <c r="I134" s="10" t="s">
        <v>53</v>
      </c>
      <c r="J134" s="10" t="s">
        <v>58</v>
      </c>
      <c r="K134" s="11">
        <v>46.674999999999997</v>
      </c>
      <c r="L134" s="12">
        <v>32889.4</v>
      </c>
    </row>
    <row r="135" spans="1:12" x14ac:dyDescent="0.25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131</v>
      </c>
      <c r="G135" s="10" t="s">
        <v>75</v>
      </c>
      <c r="H135" s="10" t="s">
        <v>94</v>
      </c>
      <c r="I135" s="10" t="s">
        <v>53</v>
      </c>
      <c r="J135" s="10" t="s">
        <v>58</v>
      </c>
      <c r="K135" s="11">
        <v>-7.4950000000000001</v>
      </c>
      <c r="L135" s="12">
        <v>-6756.15</v>
      </c>
    </row>
    <row r="136" spans="1:12" x14ac:dyDescent="0.25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131</v>
      </c>
      <c r="G136" s="10" t="s">
        <v>75</v>
      </c>
      <c r="H136" s="10" t="s">
        <v>95</v>
      </c>
      <c r="I136" s="10" t="s">
        <v>53</v>
      </c>
      <c r="J136" s="10" t="s">
        <v>54</v>
      </c>
      <c r="K136" s="11">
        <v>0</v>
      </c>
      <c r="L136" s="12">
        <v>-550.30999999999995</v>
      </c>
    </row>
    <row r="137" spans="1:12" x14ac:dyDescent="0.25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131</v>
      </c>
      <c r="G137" s="10" t="s">
        <v>75</v>
      </c>
      <c r="H137" s="10" t="s">
        <v>96</v>
      </c>
      <c r="I137" s="10" t="s">
        <v>53</v>
      </c>
      <c r="J137" s="10" t="s">
        <v>58</v>
      </c>
      <c r="K137" s="11">
        <v>0</v>
      </c>
      <c r="L137" s="12">
        <v>-2773.7</v>
      </c>
    </row>
    <row r="138" spans="1:12" x14ac:dyDescent="0.25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131</v>
      </c>
      <c r="G138" s="10" t="s">
        <v>75</v>
      </c>
      <c r="H138" s="10" t="s">
        <v>98</v>
      </c>
      <c r="I138" s="10" t="s">
        <v>53</v>
      </c>
      <c r="J138" s="10" t="s">
        <v>58</v>
      </c>
      <c r="K138" s="11">
        <v>58.56</v>
      </c>
      <c r="L138" s="12">
        <v>31668.23</v>
      </c>
    </row>
    <row r="139" spans="1:12" x14ac:dyDescent="0.25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131</v>
      </c>
      <c r="G139" s="10" t="s">
        <v>75</v>
      </c>
      <c r="H139" s="10" t="s">
        <v>98</v>
      </c>
      <c r="I139" s="10" t="s">
        <v>53</v>
      </c>
      <c r="J139" s="10" t="s">
        <v>56</v>
      </c>
      <c r="K139" s="11">
        <v>-9.59</v>
      </c>
      <c r="L139" s="12">
        <v>-10919.07</v>
      </c>
    </row>
    <row r="140" spans="1:12" x14ac:dyDescent="0.25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131</v>
      </c>
      <c r="G140" s="10" t="s">
        <v>75</v>
      </c>
      <c r="H140" s="10" t="s">
        <v>98</v>
      </c>
      <c r="I140" s="10" t="s">
        <v>53</v>
      </c>
      <c r="J140" s="10" t="s">
        <v>54</v>
      </c>
      <c r="K140" s="11">
        <v>0</v>
      </c>
      <c r="L140" s="12">
        <v>-13072.53</v>
      </c>
    </row>
    <row r="141" spans="1:12" x14ac:dyDescent="0.25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131</v>
      </c>
      <c r="G141" s="10" t="s">
        <v>75</v>
      </c>
      <c r="H141" s="10" t="s">
        <v>102</v>
      </c>
      <c r="I141" s="10" t="s">
        <v>53</v>
      </c>
      <c r="J141" s="10" t="s">
        <v>56</v>
      </c>
      <c r="K141" s="11">
        <v>0</v>
      </c>
      <c r="L141" s="12">
        <v>-1958.98</v>
      </c>
    </row>
    <row r="142" spans="1:12" x14ac:dyDescent="0.25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131</v>
      </c>
      <c r="G142" s="10" t="s">
        <v>103</v>
      </c>
      <c r="H142" s="10" t="s">
        <v>138</v>
      </c>
      <c r="I142" s="10" t="s">
        <v>53</v>
      </c>
      <c r="J142" s="10" t="s">
        <v>56</v>
      </c>
      <c r="K142" s="11">
        <v>0</v>
      </c>
      <c r="L142" s="12">
        <v>-836.2</v>
      </c>
    </row>
    <row r="143" spans="1:12" x14ac:dyDescent="0.25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131</v>
      </c>
      <c r="G143" s="10" t="s">
        <v>123</v>
      </c>
      <c r="H143" s="10" t="s">
        <v>139</v>
      </c>
      <c r="I143" s="10" t="s">
        <v>53</v>
      </c>
      <c r="J143" s="10" t="s">
        <v>54</v>
      </c>
      <c r="K143" s="11">
        <v>0</v>
      </c>
      <c r="L143" s="12">
        <v>-953.25</v>
      </c>
    </row>
    <row r="144" spans="1:12" x14ac:dyDescent="0.25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131</v>
      </c>
      <c r="G144" s="10" t="s">
        <v>123</v>
      </c>
      <c r="H144" s="10" t="s">
        <v>140</v>
      </c>
      <c r="I144" s="10" t="s">
        <v>53</v>
      </c>
      <c r="J144" s="10" t="s">
        <v>54</v>
      </c>
      <c r="K144" s="11">
        <v>221.51</v>
      </c>
      <c r="L144" s="12">
        <v>164174.76</v>
      </c>
    </row>
    <row r="145" spans="1:12" x14ac:dyDescent="0.25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131</v>
      </c>
      <c r="G145" s="10" t="s">
        <v>123</v>
      </c>
      <c r="H145" s="10" t="s">
        <v>141</v>
      </c>
      <c r="I145" s="10" t="s">
        <v>53</v>
      </c>
      <c r="J145" s="10" t="s">
        <v>54</v>
      </c>
      <c r="K145" s="11">
        <v>5004.4949999999999</v>
      </c>
      <c r="L145" s="12">
        <v>2998077.76</v>
      </c>
    </row>
    <row r="146" spans="1:12" x14ac:dyDescent="0.25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142</v>
      </c>
      <c r="G146" s="10" t="s">
        <v>51</v>
      </c>
      <c r="H146" s="10" t="s">
        <v>57</v>
      </c>
      <c r="I146" s="10" t="s">
        <v>53</v>
      </c>
      <c r="J146" s="10" t="s">
        <v>58</v>
      </c>
      <c r="K146" s="11">
        <v>406.1</v>
      </c>
      <c r="L146" s="12">
        <v>360077.61</v>
      </c>
    </row>
    <row r="147" spans="1:12" x14ac:dyDescent="0.25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142</v>
      </c>
      <c r="G147" s="10" t="s">
        <v>51</v>
      </c>
      <c r="H147" s="10" t="s">
        <v>63</v>
      </c>
      <c r="I147" s="10" t="s">
        <v>53</v>
      </c>
      <c r="J147" s="10" t="s">
        <v>58</v>
      </c>
      <c r="K147" s="11">
        <v>195.75700000000003</v>
      </c>
      <c r="L147" s="12">
        <v>114313.54</v>
      </c>
    </row>
    <row r="148" spans="1:12" x14ac:dyDescent="0.25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142</v>
      </c>
      <c r="G148" s="10" t="s">
        <v>51</v>
      </c>
      <c r="H148" s="10" t="s">
        <v>69</v>
      </c>
      <c r="I148" s="10" t="s">
        <v>53</v>
      </c>
      <c r="J148" s="10" t="s">
        <v>56</v>
      </c>
      <c r="K148" s="11">
        <v>39.384999999999998</v>
      </c>
      <c r="L148" s="12">
        <v>45262.23</v>
      </c>
    </row>
    <row r="149" spans="1:12" x14ac:dyDescent="0.25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142</v>
      </c>
      <c r="G149" s="10" t="s">
        <v>51</v>
      </c>
      <c r="H149" s="10" t="s">
        <v>70</v>
      </c>
      <c r="I149" s="10" t="s">
        <v>53</v>
      </c>
      <c r="J149" s="10" t="s">
        <v>58</v>
      </c>
      <c r="K149" s="11">
        <v>36.89</v>
      </c>
      <c r="L149" s="12">
        <v>33278.239999999998</v>
      </c>
    </row>
    <row r="150" spans="1:12" x14ac:dyDescent="0.25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142</v>
      </c>
      <c r="G150" s="10" t="s">
        <v>51</v>
      </c>
      <c r="H150" s="10" t="s">
        <v>70</v>
      </c>
      <c r="I150" s="10" t="s">
        <v>53</v>
      </c>
      <c r="J150" s="10" t="s">
        <v>56</v>
      </c>
      <c r="K150" s="11">
        <v>1095.8699999999999</v>
      </c>
      <c r="L150" s="12">
        <v>944061.14</v>
      </c>
    </row>
    <row r="151" spans="1:12" x14ac:dyDescent="0.25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142</v>
      </c>
      <c r="G151" s="10" t="s">
        <v>75</v>
      </c>
      <c r="H151" s="10" t="s">
        <v>143</v>
      </c>
      <c r="I151" s="10" t="s">
        <v>53</v>
      </c>
      <c r="J151" s="10" t="s">
        <v>54</v>
      </c>
      <c r="K151" s="11">
        <v>62.274500000000003</v>
      </c>
      <c r="L151" s="12">
        <v>28503.040000000001</v>
      </c>
    </row>
    <row r="152" spans="1:12" x14ac:dyDescent="0.25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142</v>
      </c>
      <c r="G152" s="10" t="s">
        <v>75</v>
      </c>
      <c r="H152" s="10" t="s">
        <v>87</v>
      </c>
      <c r="I152" s="10" t="s">
        <v>53</v>
      </c>
      <c r="J152" s="10" t="s">
        <v>56</v>
      </c>
      <c r="K152" s="11">
        <v>9.9450000000000003</v>
      </c>
      <c r="L152" s="12">
        <v>9915.07</v>
      </c>
    </row>
    <row r="153" spans="1:12" x14ac:dyDescent="0.25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142</v>
      </c>
      <c r="G153" s="10" t="s">
        <v>75</v>
      </c>
      <c r="H153" s="10" t="s">
        <v>88</v>
      </c>
      <c r="I153" s="10" t="s">
        <v>53</v>
      </c>
      <c r="J153" s="10" t="s">
        <v>56</v>
      </c>
      <c r="K153" s="11">
        <v>0</v>
      </c>
      <c r="L153" s="12">
        <v>0</v>
      </c>
    </row>
    <row r="154" spans="1:12" x14ac:dyDescent="0.25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142</v>
      </c>
      <c r="G154" s="10" t="s">
        <v>75</v>
      </c>
      <c r="H154" s="10" t="s">
        <v>90</v>
      </c>
      <c r="I154" s="10" t="s">
        <v>53</v>
      </c>
      <c r="J154" s="10" t="s">
        <v>58</v>
      </c>
      <c r="K154" s="11">
        <v>-57.984999999999999</v>
      </c>
      <c r="L154" s="12">
        <v>-37860.9</v>
      </c>
    </row>
    <row r="155" spans="1:12" x14ac:dyDescent="0.25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142</v>
      </c>
      <c r="G155" s="10" t="s">
        <v>75</v>
      </c>
      <c r="H155" s="10" t="s">
        <v>92</v>
      </c>
      <c r="I155" s="10" t="s">
        <v>53</v>
      </c>
      <c r="J155" s="10" t="s">
        <v>56</v>
      </c>
      <c r="K155" s="11">
        <v>350.25</v>
      </c>
      <c r="L155" s="12">
        <v>322191.15999999997</v>
      </c>
    </row>
    <row r="156" spans="1:12" x14ac:dyDescent="0.25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142</v>
      </c>
      <c r="G156" s="10" t="s">
        <v>75</v>
      </c>
      <c r="H156" s="10" t="s">
        <v>94</v>
      </c>
      <c r="I156" s="10" t="s">
        <v>53</v>
      </c>
      <c r="J156" s="10" t="s">
        <v>58</v>
      </c>
      <c r="K156" s="11">
        <v>237.44049999999999</v>
      </c>
      <c r="L156" s="12">
        <v>206313.91</v>
      </c>
    </row>
    <row r="157" spans="1:12" x14ac:dyDescent="0.25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142</v>
      </c>
      <c r="G157" s="10" t="s">
        <v>75</v>
      </c>
      <c r="H157" s="10" t="s">
        <v>98</v>
      </c>
      <c r="I157" s="10" t="s">
        <v>53</v>
      </c>
      <c r="J157" s="10" t="s">
        <v>58</v>
      </c>
      <c r="K157" s="11">
        <v>-4.415</v>
      </c>
      <c r="L157" s="12">
        <v>-6625.74</v>
      </c>
    </row>
    <row r="158" spans="1:12" x14ac:dyDescent="0.25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142</v>
      </c>
      <c r="G158" s="10" t="s">
        <v>75</v>
      </c>
      <c r="H158" s="10" t="s">
        <v>98</v>
      </c>
      <c r="I158" s="10" t="s">
        <v>53</v>
      </c>
      <c r="J158" s="10" t="s">
        <v>56</v>
      </c>
      <c r="K158" s="11">
        <v>14.074999999999999</v>
      </c>
      <c r="L158" s="12">
        <v>6294.25</v>
      </c>
    </row>
    <row r="159" spans="1:12" x14ac:dyDescent="0.25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142</v>
      </c>
      <c r="G159" s="10" t="s">
        <v>75</v>
      </c>
      <c r="H159" s="10" t="s">
        <v>101</v>
      </c>
      <c r="I159" s="10" t="s">
        <v>53</v>
      </c>
      <c r="J159" s="10" t="s">
        <v>56</v>
      </c>
      <c r="K159" s="11">
        <v>326.20499999999998</v>
      </c>
      <c r="L159" s="12">
        <v>285924.55</v>
      </c>
    </row>
    <row r="160" spans="1:12" x14ac:dyDescent="0.25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142</v>
      </c>
      <c r="G160" s="10" t="s">
        <v>103</v>
      </c>
      <c r="H160" s="10" t="s">
        <v>144</v>
      </c>
      <c r="I160" s="10" t="s">
        <v>53</v>
      </c>
      <c r="J160" s="10" t="s">
        <v>56</v>
      </c>
      <c r="K160" s="11">
        <v>1017.33</v>
      </c>
      <c r="L160" s="12">
        <v>730218.79</v>
      </c>
    </row>
    <row r="161" spans="1:12" x14ac:dyDescent="0.25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142</v>
      </c>
      <c r="G161" s="10" t="s">
        <v>103</v>
      </c>
      <c r="H161" s="10" t="s">
        <v>145</v>
      </c>
      <c r="I161" s="10" t="s">
        <v>53</v>
      </c>
      <c r="J161" s="10" t="s">
        <v>58</v>
      </c>
      <c r="K161" s="11">
        <v>128.37</v>
      </c>
      <c r="L161" s="12">
        <v>157479.26</v>
      </c>
    </row>
    <row r="162" spans="1:12" x14ac:dyDescent="0.25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142</v>
      </c>
      <c r="G162" s="10" t="s">
        <v>103</v>
      </c>
      <c r="H162" s="10" t="s">
        <v>146</v>
      </c>
      <c r="I162" s="10" t="s">
        <v>53</v>
      </c>
      <c r="J162" s="10" t="s">
        <v>56</v>
      </c>
      <c r="K162" s="11">
        <v>2747.2150000000001</v>
      </c>
      <c r="L162" s="12">
        <v>2304400.59</v>
      </c>
    </row>
    <row r="163" spans="1:12" x14ac:dyDescent="0.25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142</v>
      </c>
      <c r="G163" s="10" t="s">
        <v>103</v>
      </c>
      <c r="H163" s="10" t="s">
        <v>147</v>
      </c>
      <c r="I163" s="10" t="s">
        <v>53</v>
      </c>
      <c r="J163" s="10" t="s">
        <v>56</v>
      </c>
      <c r="K163" s="11">
        <v>9.42</v>
      </c>
      <c r="L163" s="12">
        <v>11247.48</v>
      </c>
    </row>
    <row r="164" spans="1:12" x14ac:dyDescent="0.25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142</v>
      </c>
      <c r="G164" s="10" t="s">
        <v>103</v>
      </c>
      <c r="H164" s="10" t="s">
        <v>148</v>
      </c>
      <c r="I164" s="10" t="s">
        <v>53</v>
      </c>
      <c r="J164" s="10" t="s">
        <v>58</v>
      </c>
      <c r="K164" s="11">
        <v>389.45499999999998</v>
      </c>
      <c r="L164" s="12">
        <v>381101</v>
      </c>
    </row>
    <row r="165" spans="1:12" x14ac:dyDescent="0.25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142</v>
      </c>
      <c r="G165" s="10" t="s">
        <v>103</v>
      </c>
      <c r="H165" s="10" t="s">
        <v>149</v>
      </c>
      <c r="I165" s="10" t="s">
        <v>53</v>
      </c>
      <c r="J165" s="10" t="s">
        <v>56</v>
      </c>
      <c r="K165" s="11">
        <v>1111.7349999999999</v>
      </c>
      <c r="L165" s="12">
        <v>718430.33</v>
      </c>
    </row>
    <row r="166" spans="1:12" x14ac:dyDescent="0.25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142</v>
      </c>
      <c r="G166" s="10" t="s">
        <v>103</v>
      </c>
      <c r="H166" s="10" t="s">
        <v>150</v>
      </c>
      <c r="I166" s="10" t="s">
        <v>53</v>
      </c>
      <c r="J166" s="10" t="s">
        <v>56</v>
      </c>
      <c r="K166" s="11">
        <v>2694.8949999999995</v>
      </c>
      <c r="L166" s="12">
        <v>1892494.39</v>
      </c>
    </row>
    <row r="167" spans="1:12" x14ac:dyDescent="0.25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151</v>
      </c>
      <c r="G167" s="10" t="s">
        <v>51</v>
      </c>
      <c r="H167" s="10" t="s">
        <v>152</v>
      </c>
      <c r="I167" s="10" t="s">
        <v>53</v>
      </c>
      <c r="J167" s="10" t="s">
        <v>153</v>
      </c>
      <c r="K167" s="11">
        <v>39.638999999999996</v>
      </c>
      <c r="L167" s="12">
        <v>-401535.96</v>
      </c>
    </row>
    <row r="168" spans="1:12" x14ac:dyDescent="0.25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151</v>
      </c>
      <c r="G168" s="10" t="s">
        <v>51</v>
      </c>
      <c r="H168" s="10" t="s">
        <v>154</v>
      </c>
      <c r="I168" s="10" t="s">
        <v>53</v>
      </c>
      <c r="J168" s="10" t="s">
        <v>153</v>
      </c>
      <c r="K168" s="11">
        <v>85.649500000000003</v>
      </c>
      <c r="L168" s="12">
        <v>75799.820000000007</v>
      </c>
    </row>
    <row r="169" spans="1:12" x14ac:dyDescent="0.25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151</v>
      </c>
      <c r="G169" s="10" t="s">
        <v>51</v>
      </c>
      <c r="H169" s="10" t="s">
        <v>72</v>
      </c>
      <c r="I169" s="10" t="s">
        <v>53</v>
      </c>
      <c r="J169" s="10" t="s">
        <v>153</v>
      </c>
      <c r="K169" s="11">
        <v>57.551499999999997</v>
      </c>
      <c r="L169" s="12">
        <v>63479.31</v>
      </c>
    </row>
    <row r="170" spans="1:12" x14ac:dyDescent="0.25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151</v>
      </c>
      <c r="G170" s="10" t="s">
        <v>75</v>
      </c>
      <c r="H170" s="10" t="s">
        <v>155</v>
      </c>
      <c r="I170" s="10" t="s">
        <v>53</v>
      </c>
      <c r="J170" s="10" t="s">
        <v>153</v>
      </c>
      <c r="K170" s="11">
        <v>23.56</v>
      </c>
      <c r="L170" s="12">
        <v>31043.52</v>
      </c>
    </row>
    <row r="171" spans="1:12" x14ac:dyDescent="0.25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151</v>
      </c>
      <c r="G171" s="10" t="s">
        <v>75</v>
      </c>
      <c r="H171" s="10" t="s">
        <v>101</v>
      </c>
      <c r="I171" s="10" t="s">
        <v>53</v>
      </c>
      <c r="J171" s="10" t="s">
        <v>153</v>
      </c>
      <c r="K171" s="11">
        <v>44.356999999999999</v>
      </c>
      <c r="L171" s="12">
        <v>55443.71</v>
      </c>
    </row>
    <row r="172" spans="1:12" ht="23.25" x14ac:dyDescent="0.25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156</v>
      </c>
      <c r="G172" s="10" t="s">
        <v>51</v>
      </c>
      <c r="H172" s="10" t="s">
        <v>52</v>
      </c>
      <c r="I172" s="10" t="s">
        <v>53</v>
      </c>
      <c r="J172" s="10" t="s">
        <v>54</v>
      </c>
      <c r="K172" s="11">
        <v>109.35</v>
      </c>
      <c r="L172" s="12">
        <v>72531.199999999997</v>
      </c>
    </row>
    <row r="173" spans="1:12" ht="23.25" x14ac:dyDescent="0.25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156</v>
      </c>
      <c r="G173" s="10" t="s">
        <v>51</v>
      </c>
      <c r="H173" s="10" t="s">
        <v>57</v>
      </c>
      <c r="I173" s="10" t="s">
        <v>53</v>
      </c>
      <c r="J173" s="10" t="s">
        <v>58</v>
      </c>
      <c r="K173" s="11">
        <v>220.99</v>
      </c>
      <c r="L173" s="12">
        <v>169844.5</v>
      </c>
    </row>
    <row r="174" spans="1:12" ht="23.25" x14ac:dyDescent="0.25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156</v>
      </c>
      <c r="G174" s="10" t="s">
        <v>51</v>
      </c>
      <c r="H174" s="10" t="s">
        <v>157</v>
      </c>
      <c r="I174" s="10" t="s">
        <v>53</v>
      </c>
      <c r="J174" s="10" t="s">
        <v>56</v>
      </c>
      <c r="K174" s="11">
        <v>0</v>
      </c>
      <c r="L174" s="12">
        <v>-564.29999999999995</v>
      </c>
    </row>
    <row r="175" spans="1:12" ht="23.25" x14ac:dyDescent="0.25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156</v>
      </c>
      <c r="G175" s="10" t="s">
        <v>51</v>
      </c>
      <c r="H175" s="10" t="s">
        <v>61</v>
      </c>
      <c r="I175" s="10" t="s">
        <v>53</v>
      </c>
      <c r="J175" s="10" t="s">
        <v>158</v>
      </c>
      <c r="K175" s="11">
        <v>233.24</v>
      </c>
      <c r="L175" s="12">
        <v>197816.04</v>
      </c>
    </row>
    <row r="176" spans="1:12" ht="23.25" x14ac:dyDescent="0.25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156</v>
      </c>
      <c r="G176" s="10" t="s">
        <v>51</v>
      </c>
      <c r="H176" s="10" t="s">
        <v>61</v>
      </c>
      <c r="I176" s="10" t="s">
        <v>53</v>
      </c>
      <c r="J176" s="10" t="s">
        <v>58</v>
      </c>
      <c r="K176" s="11">
        <v>36.880000000000003</v>
      </c>
      <c r="L176" s="12">
        <v>29725.279999999999</v>
      </c>
    </row>
    <row r="177" spans="1:12" ht="23.25" x14ac:dyDescent="0.25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156</v>
      </c>
      <c r="G177" s="10" t="s">
        <v>51</v>
      </c>
      <c r="H177" s="10" t="s">
        <v>61</v>
      </c>
      <c r="I177" s="10" t="s">
        <v>53</v>
      </c>
      <c r="J177" s="10" t="s">
        <v>56</v>
      </c>
      <c r="K177" s="11">
        <v>104.0735</v>
      </c>
      <c r="L177" s="12">
        <v>72014.84</v>
      </c>
    </row>
    <row r="178" spans="1:12" ht="23.25" x14ac:dyDescent="0.25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156</v>
      </c>
      <c r="G178" s="10" t="s">
        <v>51</v>
      </c>
      <c r="H178" s="10" t="s">
        <v>63</v>
      </c>
      <c r="I178" s="10" t="s">
        <v>53</v>
      </c>
      <c r="J178" s="10" t="s">
        <v>56</v>
      </c>
      <c r="K178" s="11">
        <v>79.216499999999996</v>
      </c>
      <c r="L178" s="12">
        <v>69187.55</v>
      </c>
    </row>
    <row r="179" spans="1:12" ht="23.25" x14ac:dyDescent="0.25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156</v>
      </c>
      <c r="G179" s="10" t="s">
        <v>51</v>
      </c>
      <c r="H179" s="10" t="s">
        <v>159</v>
      </c>
      <c r="I179" s="10" t="s">
        <v>53</v>
      </c>
      <c r="J179" s="10" t="s">
        <v>56</v>
      </c>
      <c r="K179" s="11">
        <v>349.83</v>
      </c>
      <c r="L179" s="12">
        <v>292108.05</v>
      </c>
    </row>
    <row r="180" spans="1:12" ht="23.25" x14ac:dyDescent="0.25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156</v>
      </c>
      <c r="G180" s="10" t="s">
        <v>51</v>
      </c>
      <c r="H180" s="10" t="s">
        <v>160</v>
      </c>
      <c r="I180" s="10" t="s">
        <v>53</v>
      </c>
      <c r="J180" s="10" t="s">
        <v>56</v>
      </c>
      <c r="K180" s="11">
        <v>8397.3805000000011</v>
      </c>
      <c r="L180" s="12">
        <v>6079299.5099999998</v>
      </c>
    </row>
    <row r="181" spans="1:12" ht="23.25" x14ac:dyDescent="0.25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156</v>
      </c>
      <c r="G181" s="10" t="s">
        <v>51</v>
      </c>
      <c r="H181" s="10" t="s">
        <v>135</v>
      </c>
      <c r="I181" s="10" t="s">
        <v>53</v>
      </c>
      <c r="J181" s="10" t="s">
        <v>58</v>
      </c>
      <c r="K181" s="11">
        <v>112.4</v>
      </c>
      <c r="L181" s="12">
        <v>77707.87</v>
      </c>
    </row>
    <row r="182" spans="1:12" ht="23.25" x14ac:dyDescent="0.25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156</v>
      </c>
      <c r="G182" s="10" t="s">
        <v>51</v>
      </c>
      <c r="H182" s="10" t="s">
        <v>154</v>
      </c>
      <c r="I182" s="10" t="s">
        <v>53</v>
      </c>
      <c r="J182" s="10" t="s">
        <v>56</v>
      </c>
      <c r="K182" s="11">
        <v>42.847000000000001</v>
      </c>
      <c r="L182" s="12">
        <v>34063.370000000003</v>
      </c>
    </row>
    <row r="183" spans="1:12" ht="23.25" x14ac:dyDescent="0.25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156</v>
      </c>
      <c r="G183" s="10" t="s">
        <v>51</v>
      </c>
      <c r="H183" s="10" t="s">
        <v>69</v>
      </c>
      <c r="I183" s="10" t="s">
        <v>53</v>
      </c>
      <c r="J183" s="10" t="s">
        <v>158</v>
      </c>
      <c r="K183" s="11">
        <v>280.76</v>
      </c>
      <c r="L183" s="12">
        <v>221843.92</v>
      </c>
    </row>
    <row r="184" spans="1:12" ht="23.25" x14ac:dyDescent="0.25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156</v>
      </c>
      <c r="G184" s="10" t="s">
        <v>51</v>
      </c>
      <c r="H184" s="10" t="s">
        <v>69</v>
      </c>
      <c r="I184" s="10" t="s">
        <v>53</v>
      </c>
      <c r="J184" s="10" t="s">
        <v>56</v>
      </c>
      <c r="K184" s="11">
        <v>111.2235</v>
      </c>
      <c r="L184" s="12">
        <v>78906.83</v>
      </c>
    </row>
    <row r="185" spans="1:12" ht="23.25" x14ac:dyDescent="0.25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156</v>
      </c>
      <c r="G185" s="10" t="s">
        <v>51</v>
      </c>
      <c r="H185" s="10" t="s">
        <v>70</v>
      </c>
      <c r="I185" s="10" t="s">
        <v>53</v>
      </c>
      <c r="J185" s="10" t="s">
        <v>158</v>
      </c>
      <c r="K185" s="11">
        <v>174.97</v>
      </c>
      <c r="L185" s="12">
        <v>148616.01999999999</v>
      </c>
    </row>
    <row r="186" spans="1:12" ht="23.25" x14ac:dyDescent="0.25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156</v>
      </c>
      <c r="G186" s="10" t="s">
        <v>51</v>
      </c>
      <c r="H186" s="10" t="s">
        <v>70</v>
      </c>
      <c r="I186" s="10" t="s">
        <v>53</v>
      </c>
      <c r="J186" s="10" t="s">
        <v>56</v>
      </c>
      <c r="K186" s="11">
        <v>2053.0070000000001</v>
      </c>
      <c r="L186" s="12">
        <v>1680137.59</v>
      </c>
    </row>
    <row r="187" spans="1:12" ht="23.25" x14ac:dyDescent="0.25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156</v>
      </c>
      <c r="G187" s="10" t="s">
        <v>51</v>
      </c>
      <c r="H187" s="10" t="s">
        <v>70</v>
      </c>
      <c r="I187" s="10" t="s">
        <v>53</v>
      </c>
      <c r="J187" s="10" t="s">
        <v>54</v>
      </c>
      <c r="K187" s="11">
        <v>72.06</v>
      </c>
      <c r="L187" s="12">
        <v>44662.47</v>
      </c>
    </row>
    <row r="188" spans="1:12" ht="23.25" x14ac:dyDescent="0.25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156</v>
      </c>
      <c r="G188" s="10" t="s">
        <v>51</v>
      </c>
      <c r="H188" s="10" t="s">
        <v>71</v>
      </c>
      <c r="I188" s="10" t="s">
        <v>53</v>
      </c>
      <c r="J188" s="10" t="s">
        <v>158</v>
      </c>
      <c r="K188" s="11">
        <v>23.48</v>
      </c>
      <c r="L188" s="12">
        <v>23221.72</v>
      </c>
    </row>
    <row r="189" spans="1:12" ht="23.25" x14ac:dyDescent="0.25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156</v>
      </c>
      <c r="G189" s="10" t="s">
        <v>51</v>
      </c>
      <c r="H189" s="10" t="s">
        <v>71</v>
      </c>
      <c r="I189" s="10" t="s">
        <v>53</v>
      </c>
      <c r="J189" s="10" t="s">
        <v>56</v>
      </c>
      <c r="K189" s="11">
        <v>0</v>
      </c>
      <c r="L189" s="12">
        <v>-5000</v>
      </c>
    </row>
    <row r="190" spans="1:12" ht="23.25" x14ac:dyDescent="0.25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156</v>
      </c>
      <c r="G190" s="10" t="s">
        <v>51</v>
      </c>
      <c r="H190" s="10" t="s">
        <v>72</v>
      </c>
      <c r="I190" s="10" t="s">
        <v>53</v>
      </c>
      <c r="J190" s="10" t="s">
        <v>158</v>
      </c>
      <c r="K190" s="11">
        <v>63.33</v>
      </c>
      <c r="L190" s="12">
        <v>76755.960000000006</v>
      </c>
    </row>
    <row r="191" spans="1:12" ht="23.25" x14ac:dyDescent="0.25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156</v>
      </c>
      <c r="G191" s="10" t="s">
        <v>51</v>
      </c>
      <c r="H191" s="10" t="s">
        <v>73</v>
      </c>
      <c r="I191" s="10" t="s">
        <v>53</v>
      </c>
      <c r="J191" s="10" t="s">
        <v>58</v>
      </c>
      <c r="K191" s="11">
        <v>70.06</v>
      </c>
      <c r="L191" s="12">
        <v>55605.599999999999</v>
      </c>
    </row>
    <row r="192" spans="1:12" ht="23.25" x14ac:dyDescent="0.25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156</v>
      </c>
      <c r="G192" s="10" t="s">
        <v>51</v>
      </c>
      <c r="H192" s="10" t="s">
        <v>73</v>
      </c>
      <c r="I192" s="10" t="s">
        <v>53</v>
      </c>
      <c r="J192" s="10" t="s">
        <v>56</v>
      </c>
      <c r="K192" s="11">
        <v>1169.26</v>
      </c>
      <c r="L192" s="12">
        <v>873187.12</v>
      </c>
    </row>
    <row r="193" spans="1:12" ht="23.25" x14ac:dyDescent="0.25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156</v>
      </c>
      <c r="G193" s="10" t="s">
        <v>51</v>
      </c>
      <c r="H193" s="10" t="s">
        <v>74</v>
      </c>
      <c r="I193" s="10" t="s">
        <v>53</v>
      </c>
      <c r="J193" s="10" t="s">
        <v>56</v>
      </c>
      <c r="K193" s="11">
        <v>260.33049999999997</v>
      </c>
      <c r="L193" s="12">
        <v>189307.53</v>
      </c>
    </row>
    <row r="194" spans="1:12" ht="23.25" x14ac:dyDescent="0.25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156</v>
      </c>
      <c r="G194" s="10" t="s">
        <v>75</v>
      </c>
      <c r="H194" s="10" t="s">
        <v>144</v>
      </c>
      <c r="I194" s="10" t="s">
        <v>53</v>
      </c>
      <c r="J194" s="10" t="s">
        <v>56</v>
      </c>
      <c r="K194" s="11">
        <v>125.291</v>
      </c>
      <c r="L194" s="12">
        <v>90112.16</v>
      </c>
    </row>
    <row r="195" spans="1:12" ht="23.25" x14ac:dyDescent="0.25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156</v>
      </c>
      <c r="G195" s="10" t="s">
        <v>75</v>
      </c>
      <c r="H195" s="10" t="s">
        <v>161</v>
      </c>
      <c r="I195" s="10" t="s">
        <v>53</v>
      </c>
      <c r="J195" s="10" t="s">
        <v>158</v>
      </c>
      <c r="K195" s="11">
        <v>49.61</v>
      </c>
      <c r="L195" s="12">
        <v>38813.599999999999</v>
      </c>
    </row>
    <row r="196" spans="1:12" ht="23.25" x14ac:dyDescent="0.25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156</v>
      </c>
      <c r="G196" s="10" t="s">
        <v>75</v>
      </c>
      <c r="H196" s="10" t="s">
        <v>79</v>
      </c>
      <c r="I196" s="10" t="s">
        <v>53</v>
      </c>
      <c r="J196" s="10" t="s">
        <v>56</v>
      </c>
      <c r="K196" s="11">
        <v>1286.1334999999999</v>
      </c>
      <c r="L196" s="12">
        <v>820302.93</v>
      </c>
    </row>
    <row r="197" spans="1:12" ht="23.25" x14ac:dyDescent="0.25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156</v>
      </c>
      <c r="G197" s="10" t="s">
        <v>75</v>
      </c>
      <c r="H197" s="10" t="s">
        <v>162</v>
      </c>
      <c r="I197" s="10" t="s">
        <v>53</v>
      </c>
      <c r="J197" s="10" t="s">
        <v>158</v>
      </c>
      <c r="K197" s="11">
        <v>30.75</v>
      </c>
      <c r="L197" s="12">
        <v>30102.28</v>
      </c>
    </row>
    <row r="198" spans="1:12" ht="23.25" x14ac:dyDescent="0.25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156</v>
      </c>
      <c r="G198" s="10" t="s">
        <v>75</v>
      </c>
      <c r="H198" s="10" t="s">
        <v>87</v>
      </c>
      <c r="I198" s="10" t="s">
        <v>53</v>
      </c>
      <c r="J198" s="10" t="s">
        <v>56</v>
      </c>
      <c r="K198" s="11">
        <v>356.22350000000006</v>
      </c>
      <c r="L198" s="12">
        <v>256065.27</v>
      </c>
    </row>
    <row r="199" spans="1:12" ht="23.25" x14ac:dyDescent="0.25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156</v>
      </c>
      <c r="G199" s="10" t="s">
        <v>75</v>
      </c>
      <c r="H199" s="10" t="s">
        <v>89</v>
      </c>
      <c r="I199" s="10" t="s">
        <v>53</v>
      </c>
      <c r="J199" s="10" t="s">
        <v>56</v>
      </c>
      <c r="K199" s="11">
        <v>716.18200000000002</v>
      </c>
      <c r="L199" s="12">
        <v>503686.04</v>
      </c>
    </row>
    <row r="200" spans="1:12" ht="23.25" x14ac:dyDescent="0.25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156</v>
      </c>
      <c r="G200" s="10" t="s">
        <v>75</v>
      </c>
      <c r="H200" s="10" t="s">
        <v>90</v>
      </c>
      <c r="I200" s="10" t="s">
        <v>53</v>
      </c>
      <c r="J200" s="10" t="s">
        <v>158</v>
      </c>
      <c r="K200" s="11">
        <v>99.22</v>
      </c>
      <c r="L200" s="12">
        <v>82524.800000000003</v>
      </c>
    </row>
    <row r="201" spans="1:12" ht="23.25" x14ac:dyDescent="0.25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156</v>
      </c>
      <c r="G201" s="10" t="s">
        <v>75</v>
      </c>
      <c r="H201" s="10" t="s">
        <v>90</v>
      </c>
      <c r="I201" s="10" t="s">
        <v>53</v>
      </c>
      <c r="J201" s="10" t="s">
        <v>58</v>
      </c>
      <c r="K201" s="11">
        <v>0</v>
      </c>
      <c r="L201" s="12">
        <v>-133</v>
      </c>
    </row>
    <row r="202" spans="1:12" ht="23.25" x14ac:dyDescent="0.25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156</v>
      </c>
      <c r="G202" s="10" t="s">
        <v>75</v>
      </c>
      <c r="H202" s="10" t="s">
        <v>90</v>
      </c>
      <c r="I202" s="10" t="s">
        <v>53</v>
      </c>
      <c r="J202" s="10" t="s">
        <v>56</v>
      </c>
      <c r="K202" s="11">
        <v>106.26300000000001</v>
      </c>
      <c r="L202" s="12">
        <v>84376.97</v>
      </c>
    </row>
    <row r="203" spans="1:12" ht="23.25" x14ac:dyDescent="0.25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156</v>
      </c>
      <c r="G203" s="10" t="s">
        <v>75</v>
      </c>
      <c r="H203" s="10" t="s">
        <v>90</v>
      </c>
      <c r="I203" s="10" t="s">
        <v>53</v>
      </c>
      <c r="J203" s="10" t="s">
        <v>54</v>
      </c>
      <c r="K203" s="11">
        <v>893.06</v>
      </c>
      <c r="L203" s="12">
        <v>601822.47</v>
      </c>
    </row>
    <row r="204" spans="1:12" ht="23.25" x14ac:dyDescent="0.25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156</v>
      </c>
      <c r="G204" s="10" t="s">
        <v>75</v>
      </c>
      <c r="H204" s="10" t="s">
        <v>91</v>
      </c>
      <c r="I204" s="10" t="s">
        <v>53</v>
      </c>
      <c r="J204" s="10" t="s">
        <v>56</v>
      </c>
      <c r="K204" s="11">
        <v>1517.473</v>
      </c>
      <c r="L204" s="12">
        <v>1264626.31</v>
      </c>
    </row>
    <row r="205" spans="1:12" ht="23.25" x14ac:dyDescent="0.25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156</v>
      </c>
      <c r="G205" s="10" t="s">
        <v>75</v>
      </c>
      <c r="H205" s="10" t="s">
        <v>61</v>
      </c>
      <c r="I205" s="10" t="s">
        <v>53</v>
      </c>
      <c r="J205" s="10" t="s">
        <v>56</v>
      </c>
      <c r="K205" s="11">
        <v>65.430000000000007</v>
      </c>
      <c r="L205" s="12">
        <v>47858.8</v>
      </c>
    </row>
    <row r="206" spans="1:12" ht="23.25" x14ac:dyDescent="0.25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156</v>
      </c>
      <c r="G206" s="10" t="s">
        <v>75</v>
      </c>
      <c r="H206" s="10" t="s">
        <v>92</v>
      </c>
      <c r="I206" s="10" t="s">
        <v>53</v>
      </c>
      <c r="J206" s="10" t="s">
        <v>58</v>
      </c>
      <c r="K206" s="11">
        <v>24.5</v>
      </c>
      <c r="L206" s="12">
        <v>19477.5</v>
      </c>
    </row>
    <row r="207" spans="1:12" ht="23.25" x14ac:dyDescent="0.25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156</v>
      </c>
      <c r="G207" s="10" t="s">
        <v>75</v>
      </c>
      <c r="H207" s="10" t="s">
        <v>92</v>
      </c>
      <c r="I207" s="10" t="s">
        <v>53</v>
      </c>
      <c r="J207" s="10" t="s">
        <v>56</v>
      </c>
      <c r="K207" s="11">
        <v>1867.0010000000011</v>
      </c>
      <c r="L207" s="12">
        <v>1377336.81</v>
      </c>
    </row>
    <row r="208" spans="1:12" ht="23.25" x14ac:dyDescent="0.25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156</v>
      </c>
      <c r="G208" s="10" t="s">
        <v>75</v>
      </c>
      <c r="H208" s="10" t="s">
        <v>93</v>
      </c>
      <c r="I208" s="10" t="s">
        <v>53</v>
      </c>
      <c r="J208" s="10" t="s">
        <v>56</v>
      </c>
      <c r="K208" s="11">
        <v>37.236000000000004</v>
      </c>
      <c r="L208" s="12">
        <v>112.84</v>
      </c>
    </row>
    <row r="209" spans="1:12" ht="23.25" x14ac:dyDescent="0.25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156</v>
      </c>
      <c r="G209" s="10" t="s">
        <v>75</v>
      </c>
      <c r="H209" s="10" t="s">
        <v>95</v>
      </c>
      <c r="I209" s="10" t="s">
        <v>53</v>
      </c>
      <c r="J209" s="10" t="s">
        <v>158</v>
      </c>
      <c r="K209" s="11">
        <v>36.65</v>
      </c>
      <c r="L209" s="12">
        <v>34803.599999999999</v>
      </c>
    </row>
    <row r="210" spans="1:12" ht="23.25" x14ac:dyDescent="0.25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156</v>
      </c>
      <c r="G210" s="10" t="s">
        <v>75</v>
      </c>
      <c r="H210" s="10" t="s">
        <v>95</v>
      </c>
      <c r="I210" s="10" t="s">
        <v>53</v>
      </c>
      <c r="J210" s="10" t="s">
        <v>56</v>
      </c>
      <c r="K210" s="11">
        <v>635.58900000000006</v>
      </c>
      <c r="L210" s="12">
        <v>585530.11</v>
      </c>
    </row>
    <row r="211" spans="1:12" ht="23.25" x14ac:dyDescent="0.25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156</v>
      </c>
      <c r="G211" s="10" t="s">
        <v>75</v>
      </c>
      <c r="H211" s="10" t="s">
        <v>163</v>
      </c>
      <c r="I211" s="10" t="s">
        <v>53</v>
      </c>
      <c r="J211" s="10" t="s">
        <v>54</v>
      </c>
      <c r="K211" s="11">
        <v>276.81</v>
      </c>
      <c r="L211" s="12">
        <v>214539.1</v>
      </c>
    </row>
    <row r="212" spans="1:12" ht="23.25" x14ac:dyDescent="0.25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156</v>
      </c>
      <c r="G212" s="10" t="s">
        <v>75</v>
      </c>
      <c r="H212" s="10" t="s">
        <v>97</v>
      </c>
      <c r="I212" s="10" t="s">
        <v>53</v>
      </c>
      <c r="J212" s="10" t="s">
        <v>54</v>
      </c>
      <c r="K212" s="11">
        <v>480.19</v>
      </c>
      <c r="L212" s="12">
        <v>292469.39</v>
      </c>
    </row>
    <row r="213" spans="1:12" ht="23.25" x14ac:dyDescent="0.25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156</v>
      </c>
      <c r="G213" s="10" t="s">
        <v>75</v>
      </c>
      <c r="H213" s="10" t="s">
        <v>98</v>
      </c>
      <c r="I213" s="10" t="s">
        <v>53</v>
      </c>
      <c r="J213" s="10" t="s">
        <v>158</v>
      </c>
      <c r="K213" s="11">
        <v>314.04000000000002</v>
      </c>
      <c r="L213" s="12">
        <v>300743.19</v>
      </c>
    </row>
    <row r="214" spans="1:12" ht="23.25" x14ac:dyDescent="0.25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156</v>
      </c>
      <c r="G214" s="10" t="s">
        <v>75</v>
      </c>
      <c r="H214" s="10" t="s">
        <v>98</v>
      </c>
      <c r="I214" s="10" t="s">
        <v>53</v>
      </c>
      <c r="J214" s="10" t="s">
        <v>58</v>
      </c>
      <c r="K214" s="11">
        <v>76.09</v>
      </c>
      <c r="L214" s="12">
        <v>63724.6</v>
      </c>
    </row>
    <row r="215" spans="1:12" ht="23.25" x14ac:dyDescent="0.25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156</v>
      </c>
      <c r="G215" s="10" t="s">
        <v>75</v>
      </c>
      <c r="H215" s="10" t="s">
        <v>98</v>
      </c>
      <c r="I215" s="10" t="s">
        <v>53</v>
      </c>
      <c r="J215" s="10" t="s">
        <v>56</v>
      </c>
      <c r="K215" s="11">
        <v>1476.3259999999998</v>
      </c>
      <c r="L215" s="12">
        <v>1255034.68</v>
      </c>
    </row>
    <row r="216" spans="1:12" ht="23.25" x14ac:dyDescent="0.25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156</v>
      </c>
      <c r="G216" s="10" t="s">
        <v>75</v>
      </c>
      <c r="H216" s="10" t="s">
        <v>102</v>
      </c>
      <c r="I216" s="10" t="s">
        <v>53</v>
      </c>
      <c r="J216" s="10" t="s">
        <v>56</v>
      </c>
      <c r="K216" s="11">
        <v>21.241499999999998</v>
      </c>
      <c r="L216" s="12">
        <v>22515.99</v>
      </c>
    </row>
    <row r="217" spans="1:12" ht="23.25" x14ac:dyDescent="0.25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156</v>
      </c>
      <c r="G217" s="10" t="s">
        <v>103</v>
      </c>
      <c r="H217" s="10" t="s">
        <v>164</v>
      </c>
      <c r="I217" s="10" t="s">
        <v>53</v>
      </c>
      <c r="J217" s="10" t="s">
        <v>56</v>
      </c>
      <c r="K217" s="11">
        <v>7131.1350000000011</v>
      </c>
      <c r="L217" s="12">
        <v>6569932.29</v>
      </c>
    </row>
    <row r="218" spans="1:12" ht="23.25" x14ac:dyDescent="0.25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156</v>
      </c>
      <c r="G218" s="10" t="s">
        <v>103</v>
      </c>
      <c r="H218" s="10" t="s">
        <v>145</v>
      </c>
      <c r="I218" s="10" t="s">
        <v>53</v>
      </c>
      <c r="J218" s="10" t="s">
        <v>56</v>
      </c>
      <c r="K218" s="11">
        <v>1184.7415000000001</v>
      </c>
      <c r="L218" s="12">
        <v>986644.47</v>
      </c>
    </row>
    <row r="219" spans="1:12" ht="23.25" x14ac:dyDescent="0.25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156</v>
      </c>
      <c r="G219" s="10" t="s">
        <v>103</v>
      </c>
      <c r="H219" s="10" t="s">
        <v>165</v>
      </c>
      <c r="I219" s="10" t="s">
        <v>53</v>
      </c>
      <c r="J219" s="10" t="s">
        <v>56</v>
      </c>
      <c r="K219" s="11">
        <v>1048.45</v>
      </c>
      <c r="L219" s="12">
        <v>708471.25</v>
      </c>
    </row>
    <row r="220" spans="1:12" ht="23.25" x14ac:dyDescent="0.25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156</v>
      </c>
      <c r="G220" s="10" t="s">
        <v>103</v>
      </c>
      <c r="H220" s="10" t="s">
        <v>166</v>
      </c>
      <c r="I220" s="10" t="s">
        <v>53</v>
      </c>
      <c r="J220" s="10" t="s">
        <v>56</v>
      </c>
      <c r="K220" s="11">
        <v>52.695</v>
      </c>
      <c r="L220" s="12">
        <v>17140.740000000002</v>
      </c>
    </row>
    <row r="221" spans="1:12" ht="23.25" x14ac:dyDescent="0.25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156</v>
      </c>
      <c r="G221" s="10" t="s">
        <v>103</v>
      </c>
      <c r="H221" s="10" t="s">
        <v>167</v>
      </c>
      <c r="I221" s="10" t="s">
        <v>53</v>
      </c>
      <c r="J221" s="10" t="s">
        <v>56</v>
      </c>
      <c r="K221" s="11">
        <v>1308.7249999999999</v>
      </c>
      <c r="L221" s="12">
        <v>1009283.26</v>
      </c>
    </row>
    <row r="222" spans="1:12" ht="23.25" x14ac:dyDescent="0.25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156</v>
      </c>
      <c r="G222" s="10" t="s">
        <v>103</v>
      </c>
      <c r="H222" s="10" t="s">
        <v>168</v>
      </c>
      <c r="I222" s="10" t="s">
        <v>53</v>
      </c>
      <c r="J222" s="10" t="s">
        <v>158</v>
      </c>
      <c r="K222" s="11">
        <v>0</v>
      </c>
      <c r="L222" s="12">
        <v>-38259.300000000003</v>
      </c>
    </row>
    <row r="223" spans="1:12" ht="23.25" x14ac:dyDescent="0.25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156</v>
      </c>
      <c r="G223" s="10" t="s">
        <v>103</v>
      </c>
      <c r="H223" s="10" t="s">
        <v>169</v>
      </c>
      <c r="I223" s="10" t="s">
        <v>53</v>
      </c>
      <c r="J223" s="10" t="s">
        <v>56</v>
      </c>
      <c r="K223" s="11">
        <v>690.54</v>
      </c>
      <c r="L223" s="12">
        <v>444038.25</v>
      </c>
    </row>
    <row r="224" spans="1:12" ht="23.25" x14ac:dyDescent="0.25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156</v>
      </c>
      <c r="G224" s="10" t="s">
        <v>103</v>
      </c>
      <c r="H224" s="10" t="s">
        <v>170</v>
      </c>
      <c r="I224" s="10" t="s">
        <v>53</v>
      </c>
      <c r="J224" s="10" t="s">
        <v>56</v>
      </c>
      <c r="K224" s="11">
        <v>420.04500000000002</v>
      </c>
      <c r="L224" s="12">
        <v>315954.75</v>
      </c>
    </row>
    <row r="225" spans="1:12" ht="23.25" x14ac:dyDescent="0.25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156</v>
      </c>
      <c r="G225" s="10" t="s">
        <v>103</v>
      </c>
      <c r="H225" s="10" t="s">
        <v>122</v>
      </c>
      <c r="I225" s="10" t="s">
        <v>53</v>
      </c>
      <c r="J225" s="10" t="s">
        <v>158</v>
      </c>
      <c r="K225" s="11">
        <v>387.64449999999994</v>
      </c>
      <c r="L225" s="12">
        <v>348008.68</v>
      </c>
    </row>
    <row r="226" spans="1:12" ht="23.25" x14ac:dyDescent="0.25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156</v>
      </c>
      <c r="G226" s="10" t="s">
        <v>103</v>
      </c>
      <c r="H226" s="10" t="s">
        <v>122</v>
      </c>
      <c r="I226" s="10" t="s">
        <v>53</v>
      </c>
      <c r="J226" s="10" t="s">
        <v>58</v>
      </c>
      <c r="K226" s="11">
        <v>360.39</v>
      </c>
      <c r="L226" s="12">
        <v>291026.92</v>
      </c>
    </row>
    <row r="227" spans="1:12" ht="23.25" x14ac:dyDescent="0.25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156</v>
      </c>
      <c r="G227" s="10" t="s">
        <v>103</v>
      </c>
      <c r="H227" s="10" t="s">
        <v>122</v>
      </c>
      <c r="I227" s="10" t="s">
        <v>53</v>
      </c>
      <c r="J227" s="10" t="s">
        <v>56</v>
      </c>
      <c r="K227" s="11">
        <v>10935.32</v>
      </c>
      <c r="L227" s="12">
        <v>7781025.0700000003</v>
      </c>
    </row>
    <row r="228" spans="1:12" ht="23.25" x14ac:dyDescent="0.25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156</v>
      </c>
      <c r="G228" s="10" t="s">
        <v>123</v>
      </c>
      <c r="H228" s="10" t="s">
        <v>171</v>
      </c>
      <c r="I228" s="10" t="s">
        <v>53</v>
      </c>
      <c r="J228" s="10" t="s">
        <v>54</v>
      </c>
      <c r="K228" s="11">
        <v>3312.2</v>
      </c>
      <c r="L228" s="12">
        <v>1759910.49</v>
      </c>
    </row>
    <row r="229" spans="1:12" ht="23.25" x14ac:dyDescent="0.25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156</v>
      </c>
      <c r="G229" s="10" t="s">
        <v>123</v>
      </c>
      <c r="H229" s="10" t="s">
        <v>172</v>
      </c>
      <c r="I229" s="10" t="s">
        <v>53</v>
      </c>
      <c r="J229" s="10" t="s">
        <v>56</v>
      </c>
      <c r="K229" s="11">
        <v>470.93</v>
      </c>
      <c r="L229" s="12">
        <v>347287.88</v>
      </c>
    </row>
    <row r="230" spans="1:12" ht="23.25" x14ac:dyDescent="0.25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156</v>
      </c>
      <c r="G230" s="10" t="s">
        <v>123</v>
      </c>
      <c r="H230" s="10" t="s">
        <v>172</v>
      </c>
      <c r="I230" s="10" t="s">
        <v>53</v>
      </c>
      <c r="J230" s="10" t="s">
        <v>54</v>
      </c>
      <c r="K230" s="11">
        <v>1911.02</v>
      </c>
      <c r="L230" s="12">
        <v>1208253.8899999999</v>
      </c>
    </row>
    <row r="231" spans="1:12" ht="23.25" x14ac:dyDescent="0.25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156</v>
      </c>
      <c r="G231" s="10" t="s">
        <v>123</v>
      </c>
      <c r="H231" s="10" t="s">
        <v>130</v>
      </c>
      <c r="I231" s="10" t="s">
        <v>53</v>
      </c>
      <c r="J231" s="10" t="s">
        <v>56</v>
      </c>
      <c r="K231" s="11">
        <v>1111.8050000000001</v>
      </c>
      <c r="L231" s="12">
        <v>621553.84</v>
      </c>
    </row>
    <row r="232" spans="1:12" ht="23.25" x14ac:dyDescent="0.25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156</v>
      </c>
      <c r="G232" s="10" t="s">
        <v>123</v>
      </c>
      <c r="H232" s="10" t="s">
        <v>130</v>
      </c>
      <c r="I232" s="10" t="s">
        <v>53</v>
      </c>
      <c r="J232" s="10" t="s">
        <v>54</v>
      </c>
      <c r="K232" s="11">
        <v>3810.55</v>
      </c>
      <c r="L232" s="12">
        <v>1898404</v>
      </c>
    </row>
    <row r="233" spans="1:12" ht="23.25" x14ac:dyDescent="0.25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173</v>
      </c>
      <c r="G233" s="10" t="s">
        <v>51</v>
      </c>
      <c r="H233" s="10" t="s">
        <v>174</v>
      </c>
      <c r="I233" s="10" t="s">
        <v>53</v>
      </c>
      <c r="J233" s="10" t="s">
        <v>54</v>
      </c>
      <c r="K233" s="11">
        <v>21.321000000000002</v>
      </c>
      <c r="L233" s="12">
        <v>20471.900000000001</v>
      </c>
    </row>
    <row r="234" spans="1:12" ht="23.25" x14ac:dyDescent="0.25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173</v>
      </c>
      <c r="G234" s="10" t="s">
        <v>51</v>
      </c>
      <c r="H234" s="10" t="s">
        <v>52</v>
      </c>
      <c r="I234" s="10" t="s">
        <v>53</v>
      </c>
      <c r="J234" s="10" t="s">
        <v>54</v>
      </c>
      <c r="K234" s="11">
        <v>1322.0379999999996</v>
      </c>
      <c r="L234" s="12">
        <v>757286.33</v>
      </c>
    </row>
    <row r="235" spans="1:12" ht="23.25" x14ac:dyDescent="0.25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173</v>
      </c>
      <c r="G235" s="10" t="s">
        <v>51</v>
      </c>
      <c r="H235" s="10" t="s">
        <v>55</v>
      </c>
      <c r="I235" s="10" t="s">
        <v>53</v>
      </c>
      <c r="J235" s="10" t="s">
        <v>54</v>
      </c>
      <c r="K235" s="11">
        <v>5640.3564999999999</v>
      </c>
      <c r="L235" s="12">
        <v>3411339.07</v>
      </c>
    </row>
    <row r="236" spans="1:12" ht="23.25" x14ac:dyDescent="0.25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173</v>
      </c>
      <c r="G236" s="10" t="s">
        <v>51</v>
      </c>
      <c r="H236" s="10" t="s">
        <v>57</v>
      </c>
      <c r="I236" s="10" t="s">
        <v>53</v>
      </c>
      <c r="J236" s="10" t="s">
        <v>58</v>
      </c>
      <c r="K236" s="11">
        <v>58.81</v>
      </c>
      <c r="L236" s="12">
        <v>50544.800000000003</v>
      </c>
    </row>
    <row r="237" spans="1:12" ht="23.25" x14ac:dyDescent="0.25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173</v>
      </c>
      <c r="G237" s="10" t="s">
        <v>51</v>
      </c>
      <c r="H237" s="10" t="s">
        <v>175</v>
      </c>
      <c r="I237" s="10" t="s">
        <v>53</v>
      </c>
      <c r="J237" s="10" t="s">
        <v>54</v>
      </c>
      <c r="K237" s="11">
        <v>43.81</v>
      </c>
      <c r="L237" s="12">
        <v>23975.02</v>
      </c>
    </row>
    <row r="238" spans="1:12" ht="23.25" x14ac:dyDescent="0.25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173</v>
      </c>
      <c r="G238" s="10" t="s">
        <v>51</v>
      </c>
      <c r="H238" s="10" t="s">
        <v>176</v>
      </c>
      <c r="I238" s="10" t="s">
        <v>53</v>
      </c>
      <c r="J238" s="10" t="s">
        <v>54</v>
      </c>
      <c r="K238" s="11">
        <v>41.26</v>
      </c>
      <c r="L238" s="12">
        <v>22784.81</v>
      </c>
    </row>
    <row r="239" spans="1:12" ht="23.25" x14ac:dyDescent="0.25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173</v>
      </c>
      <c r="G239" s="10" t="s">
        <v>51</v>
      </c>
      <c r="H239" s="10" t="s">
        <v>152</v>
      </c>
      <c r="I239" s="10" t="s">
        <v>53</v>
      </c>
      <c r="J239" s="10" t="s">
        <v>54</v>
      </c>
      <c r="K239" s="11">
        <v>231.9725</v>
      </c>
      <c r="L239" s="12">
        <v>146024.71</v>
      </c>
    </row>
    <row r="240" spans="1:12" ht="23.25" x14ac:dyDescent="0.25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173</v>
      </c>
      <c r="G240" s="10" t="s">
        <v>51</v>
      </c>
      <c r="H240" s="10" t="s">
        <v>61</v>
      </c>
      <c r="I240" s="10" t="s">
        <v>53</v>
      </c>
      <c r="J240" s="10" t="s">
        <v>158</v>
      </c>
      <c r="K240" s="11">
        <v>20.99</v>
      </c>
      <c r="L240" s="12">
        <v>22811.83</v>
      </c>
    </row>
    <row r="241" spans="1:12" ht="23.25" x14ac:dyDescent="0.25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173</v>
      </c>
      <c r="G241" s="10" t="s">
        <v>51</v>
      </c>
      <c r="H241" s="10" t="s">
        <v>61</v>
      </c>
      <c r="I241" s="10" t="s">
        <v>53</v>
      </c>
      <c r="J241" s="10" t="s">
        <v>58</v>
      </c>
      <c r="K241" s="11">
        <v>225.95500000000001</v>
      </c>
      <c r="L241" s="12">
        <v>188672.02</v>
      </c>
    </row>
    <row r="242" spans="1:12" ht="23.25" x14ac:dyDescent="0.25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173</v>
      </c>
      <c r="G242" s="10" t="s">
        <v>51</v>
      </c>
      <c r="H242" s="10" t="s">
        <v>62</v>
      </c>
      <c r="I242" s="10" t="s">
        <v>53</v>
      </c>
      <c r="J242" s="10" t="s">
        <v>54</v>
      </c>
      <c r="K242" s="11">
        <v>955.11749999999995</v>
      </c>
      <c r="L242" s="12">
        <v>475814.74</v>
      </c>
    </row>
    <row r="243" spans="1:12" ht="23.25" x14ac:dyDescent="0.25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173</v>
      </c>
      <c r="G243" s="10" t="s">
        <v>51</v>
      </c>
      <c r="H243" s="10" t="s">
        <v>63</v>
      </c>
      <c r="I243" s="10" t="s">
        <v>53</v>
      </c>
      <c r="J243" s="10" t="s">
        <v>58</v>
      </c>
      <c r="K243" s="11">
        <v>0</v>
      </c>
      <c r="L243" s="12">
        <v>-4077.44</v>
      </c>
    </row>
    <row r="244" spans="1:12" ht="23.25" x14ac:dyDescent="0.25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173</v>
      </c>
      <c r="G244" s="10" t="s">
        <v>51</v>
      </c>
      <c r="H244" s="10" t="s">
        <v>64</v>
      </c>
      <c r="I244" s="10" t="s">
        <v>53</v>
      </c>
      <c r="J244" s="10" t="s">
        <v>54</v>
      </c>
      <c r="K244" s="11">
        <v>3816.376000000002</v>
      </c>
      <c r="L244" s="12">
        <v>2032219.28</v>
      </c>
    </row>
    <row r="245" spans="1:12" ht="23.25" x14ac:dyDescent="0.25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173</v>
      </c>
      <c r="G245" s="10" t="s">
        <v>51</v>
      </c>
      <c r="H245" s="10" t="s">
        <v>96</v>
      </c>
      <c r="I245" s="10" t="s">
        <v>53</v>
      </c>
      <c r="J245" s="10" t="s">
        <v>54</v>
      </c>
      <c r="K245" s="11">
        <v>21.600999999999999</v>
      </c>
      <c r="L245" s="12">
        <v>14830.17</v>
      </c>
    </row>
    <row r="246" spans="1:12" ht="23.25" x14ac:dyDescent="0.25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173</v>
      </c>
      <c r="G246" s="10" t="s">
        <v>51</v>
      </c>
      <c r="H246" s="10" t="s">
        <v>65</v>
      </c>
      <c r="I246" s="10" t="s">
        <v>53</v>
      </c>
      <c r="J246" s="10" t="s">
        <v>58</v>
      </c>
      <c r="K246" s="11">
        <v>0</v>
      </c>
      <c r="L246" s="12">
        <v>0</v>
      </c>
    </row>
    <row r="247" spans="1:12" ht="23.25" x14ac:dyDescent="0.25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173</v>
      </c>
      <c r="G247" s="10" t="s">
        <v>51</v>
      </c>
      <c r="H247" s="10" t="s">
        <v>154</v>
      </c>
      <c r="I247" s="10" t="s">
        <v>53</v>
      </c>
      <c r="J247" s="10" t="s">
        <v>158</v>
      </c>
      <c r="K247" s="11">
        <v>-13.612500000000001</v>
      </c>
      <c r="L247" s="12">
        <v>-21847.39</v>
      </c>
    </row>
    <row r="248" spans="1:12" ht="23.25" x14ac:dyDescent="0.25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173</v>
      </c>
      <c r="G248" s="10" t="s">
        <v>51</v>
      </c>
      <c r="H248" s="10" t="s">
        <v>154</v>
      </c>
      <c r="I248" s="10" t="s">
        <v>53</v>
      </c>
      <c r="J248" s="10" t="s">
        <v>54</v>
      </c>
      <c r="K248" s="11">
        <v>58.802000000000007</v>
      </c>
      <c r="L248" s="12">
        <v>40955.589999999997</v>
      </c>
    </row>
    <row r="249" spans="1:12" ht="23.25" x14ac:dyDescent="0.25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173</v>
      </c>
      <c r="G249" s="10" t="s">
        <v>51</v>
      </c>
      <c r="H249" s="10" t="s">
        <v>67</v>
      </c>
      <c r="I249" s="10" t="s">
        <v>53</v>
      </c>
      <c r="J249" s="10" t="s">
        <v>54</v>
      </c>
      <c r="K249" s="11">
        <v>23.792000000000002</v>
      </c>
      <c r="L249" s="12">
        <v>13612</v>
      </c>
    </row>
    <row r="250" spans="1:12" ht="23.25" x14ac:dyDescent="0.25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173</v>
      </c>
      <c r="G250" s="10" t="s">
        <v>51</v>
      </c>
      <c r="H250" s="10" t="s">
        <v>136</v>
      </c>
      <c r="I250" s="10" t="s">
        <v>53</v>
      </c>
      <c r="J250" s="10" t="s">
        <v>54</v>
      </c>
      <c r="K250" s="11">
        <v>68.935000000000002</v>
      </c>
      <c r="L250" s="12">
        <v>42663.17</v>
      </c>
    </row>
    <row r="251" spans="1:12" ht="23.25" x14ac:dyDescent="0.25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173</v>
      </c>
      <c r="G251" s="10" t="s">
        <v>51</v>
      </c>
      <c r="H251" s="10" t="s">
        <v>69</v>
      </c>
      <c r="I251" s="10" t="s">
        <v>53</v>
      </c>
      <c r="J251" s="10" t="s">
        <v>158</v>
      </c>
      <c r="K251" s="11">
        <v>237.76750000000001</v>
      </c>
      <c r="L251" s="12">
        <v>171426.66</v>
      </c>
    </row>
    <row r="252" spans="1:12" ht="23.25" x14ac:dyDescent="0.25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173</v>
      </c>
      <c r="G252" s="10" t="s">
        <v>51</v>
      </c>
      <c r="H252" s="10" t="s">
        <v>69</v>
      </c>
      <c r="I252" s="10" t="s">
        <v>53</v>
      </c>
      <c r="J252" s="10" t="s">
        <v>58</v>
      </c>
      <c r="K252" s="11">
        <v>19.739999999999998</v>
      </c>
      <c r="L252" s="12">
        <v>15239.89</v>
      </c>
    </row>
    <row r="253" spans="1:12" ht="23.25" x14ac:dyDescent="0.25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173</v>
      </c>
      <c r="G253" s="10" t="s">
        <v>51</v>
      </c>
      <c r="H253" s="10" t="s">
        <v>70</v>
      </c>
      <c r="I253" s="10" t="s">
        <v>53</v>
      </c>
      <c r="J253" s="10" t="s">
        <v>158</v>
      </c>
      <c r="K253" s="11">
        <v>157.28300000000002</v>
      </c>
      <c r="L253" s="12">
        <v>137079.53</v>
      </c>
    </row>
    <row r="254" spans="1:12" ht="23.25" x14ac:dyDescent="0.25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173</v>
      </c>
      <c r="G254" s="10" t="s">
        <v>51</v>
      </c>
      <c r="H254" s="10" t="s">
        <v>70</v>
      </c>
      <c r="I254" s="10" t="s">
        <v>53</v>
      </c>
      <c r="J254" s="10" t="s">
        <v>58</v>
      </c>
      <c r="K254" s="11">
        <v>2220.0129999999995</v>
      </c>
      <c r="L254" s="12">
        <v>1939197.82</v>
      </c>
    </row>
    <row r="255" spans="1:12" ht="23.25" x14ac:dyDescent="0.25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173</v>
      </c>
      <c r="G255" s="10" t="s">
        <v>51</v>
      </c>
      <c r="H255" s="10" t="s">
        <v>70</v>
      </c>
      <c r="I255" s="10" t="s">
        <v>53</v>
      </c>
      <c r="J255" s="10" t="s">
        <v>56</v>
      </c>
      <c r="K255" s="11">
        <v>2381.2489999999998</v>
      </c>
      <c r="L255" s="12">
        <v>2026460.77</v>
      </c>
    </row>
    <row r="256" spans="1:12" ht="23.25" x14ac:dyDescent="0.25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173</v>
      </c>
      <c r="G256" s="10" t="s">
        <v>51</v>
      </c>
      <c r="H256" s="10" t="s">
        <v>71</v>
      </c>
      <c r="I256" s="10" t="s">
        <v>53</v>
      </c>
      <c r="J256" s="10" t="s">
        <v>54</v>
      </c>
      <c r="K256" s="11">
        <v>6148.0449999999983</v>
      </c>
      <c r="L256" s="12">
        <v>3854382.3</v>
      </c>
    </row>
    <row r="257" spans="1:12" ht="23.25" x14ac:dyDescent="0.25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173</v>
      </c>
      <c r="G257" s="10" t="s">
        <v>51</v>
      </c>
      <c r="H257" s="10" t="s">
        <v>73</v>
      </c>
      <c r="I257" s="10" t="s">
        <v>53</v>
      </c>
      <c r="J257" s="10" t="s">
        <v>58</v>
      </c>
      <c r="K257" s="11">
        <v>861.30499999999995</v>
      </c>
      <c r="L257" s="12">
        <v>720781.26</v>
      </c>
    </row>
    <row r="258" spans="1:12" ht="23.25" x14ac:dyDescent="0.25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173</v>
      </c>
      <c r="G258" s="10" t="s">
        <v>51</v>
      </c>
      <c r="H258" s="10" t="s">
        <v>74</v>
      </c>
      <c r="I258" s="10" t="s">
        <v>53</v>
      </c>
      <c r="J258" s="10" t="s">
        <v>54</v>
      </c>
      <c r="K258" s="11">
        <v>1658.5015000000005</v>
      </c>
      <c r="L258" s="12">
        <v>1218222.04</v>
      </c>
    </row>
    <row r="259" spans="1:12" ht="23.25" x14ac:dyDescent="0.25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173</v>
      </c>
      <c r="G259" s="10" t="s">
        <v>75</v>
      </c>
      <c r="H259" s="10" t="s">
        <v>177</v>
      </c>
      <c r="I259" s="10" t="s">
        <v>53</v>
      </c>
      <c r="J259" s="10" t="s">
        <v>54</v>
      </c>
      <c r="K259" s="11">
        <v>237.42949999999999</v>
      </c>
      <c r="L259" s="12">
        <v>168268.58</v>
      </c>
    </row>
    <row r="260" spans="1:12" ht="23.25" x14ac:dyDescent="0.25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173</v>
      </c>
      <c r="G260" s="10" t="s">
        <v>75</v>
      </c>
      <c r="H260" s="10" t="s">
        <v>76</v>
      </c>
      <c r="I260" s="10" t="s">
        <v>53</v>
      </c>
      <c r="J260" s="10" t="s">
        <v>54</v>
      </c>
      <c r="K260" s="11">
        <v>43.973999999999997</v>
      </c>
      <c r="L260" s="12">
        <v>28877.73</v>
      </c>
    </row>
    <row r="261" spans="1:12" ht="23.25" x14ac:dyDescent="0.25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173</v>
      </c>
      <c r="G261" s="10" t="s">
        <v>75</v>
      </c>
      <c r="H261" s="10" t="s">
        <v>144</v>
      </c>
      <c r="I261" s="10" t="s">
        <v>53</v>
      </c>
      <c r="J261" s="10" t="s">
        <v>58</v>
      </c>
      <c r="K261" s="11">
        <v>128.495</v>
      </c>
      <c r="L261" s="12">
        <v>136674.35999999999</v>
      </c>
    </row>
    <row r="262" spans="1:12" ht="23.25" x14ac:dyDescent="0.25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173</v>
      </c>
      <c r="G262" s="10" t="s">
        <v>75</v>
      </c>
      <c r="H262" s="10" t="s">
        <v>161</v>
      </c>
      <c r="I262" s="10" t="s">
        <v>53</v>
      </c>
      <c r="J262" s="10" t="s">
        <v>158</v>
      </c>
      <c r="K262" s="11">
        <v>27.72</v>
      </c>
      <c r="L262" s="12">
        <v>24572.03</v>
      </c>
    </row>
    <row r="263" spans="1:12" ht="23.25" x14ac:dyDescent="0.25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173</v>
      </c>
      <c r="G263" s="10" t="s">
        <v>75</v>
      </c>
      <c r="H263" s="10" t="s">
        <v>78</v>
      </c>
      <c r="I263" s="10" t="s">
        <v>53</v>
      </c>
      <c r="J263" s="10" t="s">
        <v>54</v>
      </c>
      <c r="K263" s="11">
        <v>0</v>
      </c>
      <c r="L263" s="12">
        <v>0</v>
      </c>
    </row>
    <row r="264" spans="1:12" ht="23.25" x14ac:dyDescent="0.25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173</v>
      </c>
      <c r="G264" s="10" t="s">
        <v>75</v>
      </c>
      <c r="H264" s="10" t="s">
        <v>79</v>
      </c>
      <c r="I264" s="10" t="s">
        <v>53</v>
      </c>
      <c r="J264" s="10" t="s">
        <v>56</v>
      </c>
      <c r="K264" s="11">
        <v>18.060499999999998</v>
      </c>
      <c r="L264" s="12">
        <v>21414.99</v>
      </c>
    </row>
    <row r="265" spans="1:12" ht="23.25" x14ac:dyDescent="0.25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173</v>
      </c>
      <c r="G265" s="10" t="s">
        <v>75</v>
      </c>
      <c r="H265" s="10" t="s">
        <v>79</v>
      </c>
      <c r="I265" s="10" t="s">
        <v>53</v>
      </c>
      <c r="J265" s="10" t="s">
        <v>54</v>
      </c>
      <c r="K265" s="11">
        <v>5107.8110000000024</v>
      </c>
      <c r="L265" s="12">
        <v>2838444.5</v>
      </c>
    </row>
    <row r="266" spans="1:12" ht="23.25" x14ac:dyDescent="0.25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173</v>
      </c>
      <c r="G266" s="10" t="s">
        <v>75</v>
      </c>
      <c r="H266" s="10" t="s">
        <v>178</v>
      </c>
      <c r="I266" s="10" t="s">
        <v>53</v>
      </c>
      <c r="J266" s="10" t="s">
        <v>158</v>
      </c>
      <c r="K266" s="11">
        <v>-47.36</v>
      </c>
      <c r="L266" s="12">
        <v>-24790.21</v>
      </c>
    </row>
    <row r="267" spans="1:12" ht="23.25" x14ac:dyDescent="0.25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173</v>
      </c>
      <c r="G267" s="10" t="s">
        <v>75</v>
      </c>
      <c r="H267" s="10" t="s">
        <v>83</v>
      </c>
      <c r="I267" s="10" t="s">
        <v>53</v>
      </c>
      <c r="J267" s="10" t="s">
        <v>54</v>
      </c>
      <c r="K267" s="11">
        <v>325.67949999999996</v>
      </c>
      <c r="L267" s="12">
        <v>235753.01</v>
      </c>
    </row>
    <row r="268" spans="1:12" ht="23.25" x14ac:dyDescent="0.25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173</v>
      </c>
      <c r="G268" s="10" t="s">
        <v>75</v>
      </c>
      <c r="H268" s="10" t="s">
        <v>86</v>
      </c>
      <c r="I268" s="10" t="s">
        <v>53</v>
      </c>
      <c r="J268" s="10" t="s">
        <v>54</v>
      </c>
      <c r="K268" s="11">
        <v>1131.75</v>
      </c>
      <c r="L268" s="12">
        <v>631277.31999999995</v>
      </c>
    </row>
    <row r="269" spans="1:12" ht="23.25" x14ac:dyDescent="0.25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173</v>
      </c>
      <c r="G269" s="10" t="s">
        <v>75</v>
      </c>
      <c r="H269" s="10" t="s">
        <v>87</v>
      </c>
      <c r="I269" s="10" t="s">
        <v>53</v>
      </c>
      <c r="J269" s="10" t="s">
        <v>54</v>
      </c>
      <c r="K269" s="11">
        <v>696.91799999999989</v>
      </c>
      <c r="L269" s="12">
        <v>406577.24</v>
      </c>
    </row>
    <row r="270" spans="1:12" ht="23.25" x14ac:dyDescent="0.25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173</v>
      </c>
      <c r="G270" s="10" t="s">
        <v>75</v>
      </c>
      <c r="H270" s="10" t="s">
        <v>90</v>
      </c>
      <c r="I270" s="10" t="s">
        <v>53</v>
      </c>
      <c r="J270" s="10" t="s">
        <v>158</v>
      </c>
      <c r="K270" s="11">
        <v>16.37</v>
      </c>
      <c r="L270" s="12">
        <v>13108.68</v>
      </c>
    </row>
    <row r="271" spans="1:12" ht="23.25" x14ac:dyDescent="0.25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173</v>
      </c>
      <c r="G271" s="10" t="s">
        <v>75</v>
      </c>
      <c r="H271" s="10" t="s">
        <v>90</v>
      </c>
      <c r="I271" s="10" t="s">
        <v>53</v>
      </c>
      <c r="J271" s="10" t="s">
        <v>58</v>
      </c>
      <c r="K271" s="11">
        <v>305.45</v>
      </c>
      <c r="L271" s="12">
        <v>281146.03999999998</v>
      </c>
    </row>
    <row r="272" spans="1:12" ht="23.25" x14ac:dyDescent="0.25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173</v>
      </c>
      <c r="G272" s="10" t="s">
        <v>75</v>
      </c>
      <c r="H272" s="10" t="s">
        <v>90</v>
      </c>
      <c r="I272" s="10" t="s">
        <v>53</v>
      </c>
      <c r="J272" s="10" t="s">
        <v>54</v>
      </c>
      <c r="K272" s="11">
        <v>746.07050000000004</v>
      </c>
      <c r="L272" s="12">
        <v>461908.78</v>
      </c>
    </row>
    <row r="273" spans="1:12" ht="23.25" x14ac:dyDescent="0.25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173</v>
      </c>
      <c r="G273" s="10" t="s">
        <v>75</v>
      </c>
      <c r="H273" s="10" t="s">
        <v>179</v>
      </c>
      <c r="I273" s="10" t="s">
        <v>53</v>
      </c>
      <c r="J273" s="10" t="s">
        <v>54</v>
      </c>
      <c r="K273" s="11">
        <v>516.47399999999993</v>
      </c>
      <c r="L273" s="12">
        <v>290665.78000000003</v>
      </c>
    </row>
    <row r="274" spans="1:12" ht="23.25" x14ac:dyDescent="0.25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173</v>
      </c>
      <c r="G274" s="10" t="s">
        <v>75</v>
      </c>
      <c r="H274" s="10" t="s">
        <v>92</v>
      </c>
      <c r="I274" s="10" t="s">
        <v>53</v>
      </c>
      <c r="J274" s="10" t="s">
        <v>58</v>
      </c>
      <c r="K274" s="11">
        <v>1138.8800000000001</v>
      </c>
      <c r="L274" s="12">
        <v>895967.39</v>
      </c>
    </row>
    <row r="275" spans="1:12" ht="23.25" x14ac:dyDescent="0.25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173</v>
      </c>
      <c r="G275" s="10" t="s">
        <v>75</v>
      </c>
      <c r="H275" s="10" t="s">
        <v>92</v>
      </c>
      <c r="I275" s="10" t="s">
        <v>53</v>
      </c>
      <c r="J275" s="10" t="s">
        <v>54</v>
      </c>
      <c r="K275" s="11">
        <v>41.12</v>
      </c>
      <c r="L275" s="12">
        <v>13296.04</v>
      </c>
    </row>
    <row r="276" spans="1:12" ht="23.25" x14ac:dyDescent="0.25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173</v>
      </c>
      <c r="G276" s="10" t="s">
        <v>75</v>
      </c>
      <c r="H276" s="10" t="s">
        <v>93</v>
      </c>
      <c r="I276" s="10" t="s">
        <v>53</v>
      </c>
      <c r="J276" s="10" t="s">
        <v>58</v>
      </c>
      <c r="K276" s="11">
        <v>88.444999999999993</v>
      </c>
      <c r="L276" s="12">
        <v>70933.11</v>
      </c>
    </row>
    <row r="277" spans="1:12" ht="23.25" x14ac:dyDescent="0.25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173</v>
      </c>
      <c r="G277" s="10" t="s">
        <v>75</v>
      </c>
      <c r="H277" s="10" t="s">
        <v>94</v>
      </c>
      <c r="I277" s="10" t="s">
        <v>53</v>
      </c>
      <c r="J277" s="10" t="s">
        <v>158</v>
      </c>
      <c r="K277" s="11">
        <v>78.14</v>
      </c>
      <c r="L277" s="12">
        <v>78409.119999999995</v>
      </c>
    </row>
    <row r="278" spans="1:12" ht="23.25" x14ac:dyDescent="0.25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173</v>
      </c>
      <c r="G278" s="10" t="s">
        <v>75</v>
      </c>
      <c r="H278" s="10" t="s">
        <v>94</v>
      </c>
      <c r="I278" s="10" t="s">
        <v>53</v>
      </c>
      <c r="J278" s="10" t="s">
        <v>58</v>
      </c>
      <c r="K278" s="11">
        <v>3031.954999999999</v>
      </c>
      <c r="L278" s="12">
        <v>2543837.46</v>
      </c>
    </row>
    <row r="279" spans="1:12" ht="23.25" x14ac:dyDescent="0.25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173</v>
      </c>
      <c r="G279" s="10" t="s">
        <v>75</v>
      </c>
      <c r="H279" s="10" t="s">
        <v>180</v>
      </c>
      <c r="I279" s="10" t="s">
        <v>53</v>
      </c>
      <c r="J279" s="10" t="s">
        <v>58</v>
      </c>
      <c r="K279" s="11">
        <v>78.03</v>
      </c>
      <c r="L279" s="12">
        <v>78660.679999999993</v>
      </c>
    </row>
    <row r="280" spans="1:12" ht="23.25" x14ac:dyDescent="0.25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173</v>
      </c>
      <c r="G280" s="10" t="s">
        <v>75</v>
      </c>
      <c r="H280" s="10" t="s">
        <v>95</v>
      </c>
      <c r="I280" s="10" t="s">
        <v>53</v>
      </c>
      <c r="J280" s="10" t="s">
        <v>58</v>
      </c>
      <c r="K280" s="11">
        <v>224.51</v>
      </c>
      <c r="L280" s="12">
        <v>199593.86</v>
      </c>
    </row>
    <row r="281" spans="1:12" ht="23.25" x14ac:dyDescent="0.25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173</v>
      </c>
      <c r="G281" s="10" t="s">
        <v>75</v>
      </c>
      <c r="H281" s="10" t="s">
        <v>96</v>
      </c>
      <c r="I281" s="10" t="s">
        <v>53</v>
      </c>
      <c r="J281" s="10" t="s">
        <v>58</v>
      </c>
      <c r="K281" s="11">
        <v>227.86</v>
      </c>
      <c r="L281" s="12">
        <v>256217.69</v>
      </c>
    </row>
    <row r="282" spans="1:12" ht="23.25" x14ac:dyDescent="0.25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173</v>
      </c>
      <c r="G282" s="10" t="s">
        <v>75</v>
      </c>
      <c r="H282" s="10" t="s">
        <v>163</v>
      </c>
      <c r="I282" s="10" t="s">
        <v>53</v>
      </c>
      <c r="J282" s="10" t="s">
        <v>58</v>
      </c>
      <c r="K282" s="11">
        <v>82.605000000000004</v>
      </c>
      <c r="L282" s="12">
        <v>60505</v>
      </c>
    </row>
    <row r="283" spans="1:12" ht="23.25" x14ac:dyDescent="0.25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173</v>
      </c>
      <c r="G283" s="10" t="s">
        <v>75</v>
      </c>
      <c r="H283" s="10" t="s">
        <v>163</v>
      </c>
      <c r="I283" s="10" t="s">
        <v>53</v>
      </c>
      <c r="J283" s="10" t="s">
        <v>54</v>
      </c>
      <c r="K283" s="11">
        <v>149.89599999999999</v>
      </c>
      <c r="L283" s="12">
        <v>104847.09</v>
      </c>
    </row>
    <row r="284" spans="1:12" ht="23.25" x14ac:dyDescent="0.25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173</v>
      </c>
      <c r="G284" s="10" t="s">
        <v>75</v>
      </c>
      <c r="H284" s="10" t="s">
        <v>97</v>
      </c>
      <c r="I284" s="10" t="s">
        <v>53</v>
      </c>
      <c r="J284" s="10" t="s">
        <v>158</v>
      </c>
      <c r="K284" s="11">
        <v>-12.02</v>
      </c>
      <c r="L284" s="12">
        <v>-8166.98</v>
      </c>
    </row>
    <row r="285" spans="1:12" ht="23.25" x14ac:dyDescent="0.25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173</v>
      </c>
      <c r="G285" s="10" t="s">
        <v>75</v>
      </c>
      <c r="H285" s="10" t="s">
        <v>97</v>
      </c>
      <c r="I285" s="10" t="s">
        <v>53</v>
      </c>
      <c r="J285" s="10" t="s">
        <v>54</v>
      </c>
      <c r="K285" s="11">
        <v>4004.9765000000002</v>
      </c>
      <c r="L285" s="12">
        <v>2459071.34</v>
      </c>
    </row>
    <row r="286" spans="1:12" ht="23.25" x14ac:dyDescent="0.25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173</v>
      </c>
      <c r="G286" s="10" t="s">
        <v>75</v>
      </c>
      <c r="H286" s="10" t="s">
        <v>98</v>
      </c>
      <c r="I286" s="10" t="s">
        <v>53</v>
      </c>
      <c r="J286" s="10" t="s">
        <v>158</v>
      </c>
      <c r="K286" s="11">
        <v>104.33499999999999</v>
      </c>
      <c r="L286" s="12">
        <v>95358.76</v>
      </c>
    </row>
    <row r="287" spans="1:12" ht="23.25" x14ac:dyDescent="0.25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173</v>
      </c>
      <c r="G287" s="10" t="s">
        <v>75</v>
      </c>
      <c r="H287" s="10" t="s">
        <v>98</v>
      </c>
      <c r="I287" s="10" t="s">
        <v>53</v>
      </c>
      <c r="J287" s="10" t="s">
        <v>58</v>
      </c>
      <c r="K287" s="11">
        <v>857.30499999999995</v>
      </c>
      <c r="L287" s="12">
        <v>731786.72</v>
      </c>
    </row>
    <row r="288" spans="1:12" ht="23.25" x14ac:dyDescent="0.25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173</v>
      </c>
      <c r="G288" s="10" t="s">
        <v>75</v>
      </c>
      <c r="H288" s="10" t="s">
        <v>98</v>
      </c>
      <c r="I288" s="10" t="s">
        <v>53</v>
      </c>
      <c r="J288" s="10" t="s">
        <v>56</v>
      </c>
      <c r="K288" s="11">
        <v>37.78</v>
      </c>
      <c r="L288" s="12">
        <v>39701.440000000002</v>
      </c>
    </row>
    <row r="289" spans="1:12" ht="23.25" x14ac:dyDescent="0.25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173</v>
      </c>
      <c r="G289" s="10" t="s">
        <v>75</v>
      </c>
      <c r="H289" s="10" t="s">
        <v>98</v>
      </c>
      <c r="I289" s="10" t="s">
        <v>53</v>
      </c>
      <c r="J289" s="10" t="s">
        <v>54</v>
      </c>
      <c r="K289" s="11">
        <v>40.521000000000001</v>
      </c>
      <c r="L289" s="12">
        <v>22779.9</v>
      </c>
    </row>
    <row r="290" spans="1:12" ht="23.25" x14ac:dyDescent="0.25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173</v>
      </c>
      <c r="G290" s="10" t="s">
        <v>75</v>
      </c>
      <c r="H290" s="10" t="s">
        <v>100</v>
      </c>
      <c r="I290" s="10" t="s">
        <v>53</v>
      </c>
      <c r="J290" s="10" t="s">
        <v>54</v>
      </c>
      <c r="K290" s="11">
        <v>445.54500000000002</v>
      </c>
      <c r="L290" s="12">
        <v>266248.75</v>
      </c>
    </row>
    <row r="291" spans="1:12" ht="23.25" x14ac:dyDescent="0.25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173</v>
      </c>
      <c r="G291" s="10" t="s">
        <v>75</v>
      </c>
      <c r="H291" s="10" t="s">
        <v>101</v>
      </c>
      <c r="I291" s="10" t="s">
        <v>53</v>
      </c>
      <c r="J291" s="10" t="s">
        <v>158</v>
      </c>
      <c r="K291" s="11">
        <v>21.65</v>
      </c>
      <c r="L291" s="12">
        <v>28844.400000000001</v>
      </c>
    </row>
    <row r="292" spans="1:12" ht="23.25" x14ac:dyDescent="0.25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173</v>
      </c>
      <c r="G292" s="10" t="s">
        <v>75</v>
      </c>
      <c r="H292" s="10" t="s">
        <v>101</v>
      </c>
      <c r="I292" s="10" t="s">
        <v>53</v>
      </c>
      <c r="J292" s="10" t="s">
        <v>58</v>
      </c>
      <c r="K292" s="11">
        <v>88.25</v>
      </c>
      <c r="L292" s="12">
        <v>106557.16</v>
      </c>
    </row>
    <row r="293" spans="1:12" ht="23.25" x14ac:dyDescent="0.25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173</v>
      </c>
      <c r="G293" s="10" t="s">
        <v>75</v>
      </c>
      <c r="H293" s="10" t="s">
        <v>102</v>
      </c>
      <c r="I293" s="10" t="s">
        <v>53</v>
      </c>
      <c r="J293" s="10" t="s">
        <v>56</v>
      </c>
      <c r="K293" s="11">
        <v>-33.567</v>
      </c>
      <c r="L293" s="12">
        <v>-21134.39</v>
      </c>
    </row>
    <row r="294" spans="1:12" ht="23.25" x14ac:dyDescent="0.25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173</v>
      </c>
      <c r="G294" s="10" t="s">
        <v>75</v>
      </c>
      <c r="H294" s="10" t="s">
        <v>102</v>
      </c>
      <c r="I294" s="10" t="s">
        <v>53</v>
      </c>
      <c r="J294" s="10" t="s">
        <v>54</v>
      </c>
      <c r="K294" s="11">
        <v>143.14949999999999</v>
      </c>
      <c r="L294" s="12">
        <v>70773.100000000006</v>
      </c>
    </row>
    <row r="295" spans="1:12" ht="23.25" x14ac:dyDescent="0.25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173</v>
      </c>
      <c r="G295" s="10" t="s">
        <v>103</v>
      </c>
      <c r="H295" s="10" t="s">
        <v>109</v>
      </c>
      <c r="I295" s="10" t="s">
        <v>53</v>
      </c>
      <c r="J295" s="10" t="s">
        <v>54</v>
      </c>
      <c r="K295" s="11">
        <v>21.03</v>
      </c>
      <c r="L295" s="12">
        <v>12554.91</v>
      </c>
    </row>
    <row r="296" spans="1:12" ht="23.25" x14ac:dyDescent="0.25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173</v>
      </c>
      <c r="G296" s="10" t="s">
        <v>103</v>
      </c>
      <c r="H296" s="10" t="s">
        <v>168</v>
      </c>
      <c r="I296" s="10" t="s">
        <v>53</v>
      </c>
      <c r="J296" s="10" t="s">
        <v>158</v>
      </c>
      <c r="K296" s="11">
        <v>388.255</v>
      </c>
      <c r="L296" s="12">
        <v>309486.73</v>
      </c>
    </row>
    <row r="297" spans="1:12" ht="23.25" x14ac:dyDescent="0.25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173</v>
      </c>
      <c r="G297" s="10" t="s">
        <v>103</v>
      </c>
      <c r="H297" s="10" t="s">
        <v>181</v>
      </c>
      <c r="I297" s="10" t="s">
        <v>53</v>
      </c>
      <c r="J297" s="10" t="s">
        <v>54</v>
      </c>
      <c r="K297" s="11">
        <v>585.94199999999989</v>
      </c>
      <c r="L297" s="12">
        <v>530439.44999999995</v>
      </c>
    </row>
    <row r="298" spans="1:12" ht="23.25" x14ac:dyDescent="0.25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173</v>
      </c>
      <c r="G298" s="10" t="s">
        <v>103</v>
      </c>
      <c r="H298" s="10" t="s">
        <v>121</v>
      </c>
      <c r="I298" s="10" t="s">
        <v>53</v>
      </c>
      <c r="J298" s="10" t="s">
        <v>58</v>
      </c>
      <c r="K298" s="11">
        <v>439.53500000000003</v>
      </c>
      <c r="L298" s="12">
        <v>333709.94</v>
      </c>
    </row>
    <row r="299" spans="1:12" ht="23.25" x14ac:dyDescent="0.25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173</v>
      </c>
      <c r="G299" s="10" t="s">
        <v>123</v>
      </c>
      <c r="H299" s="10" t="s">
        <v>139</v>
      </c>
      <c r="I299" s="10" t="s">
        <v>53</v>
      </c>
      <c r="J299" s="10" t="s">
        <v>54</v>
      </c>
      <c r="K299" s="11">
        <v>19386.930500000009</v>
      </c>
      <c r="L299" s="12">
        <v>23159487.960000001</v>
      </c>
    </row>
    <row r="300" spans="1:12" ht="23.25" x14ac:dyDescent="0.25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173</v>
      </c>
      <c r="G300" s="10" t="s">
        <v>123</v>
      </c>
      <c r="H300" s="10" t="s">
        <v>140</v>
      </c>
      <c r="I300" s="10" t="s">
        <v>53</v>
      </c>
      <c r="J300" s="10" t="s">
        <v>54</v>
      </c>
      <c r="K300" s="11">
        <v>7128.6939999999986</v>
      </c>
      <c r="L300" s="12">
        <v>5363816.7</v>
      </c>
    </row>
    <row r="301" spans="1:12" ht="23.25" x14ac:dyDescent="0.25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173</v>
      </c>
      <c r="G301" s="10" t="s">
        <v>123</v>
      </c>
      <c r="H301" s="10" t="s">
        <v>182</v>
      </c>
      <c r="I301" s="10" t="s">
        <v>53</v>
      </c>
      <c r="J301" s="10" t="s">
        <v>54</v>
      </c>
      <c r="K301" s="11">
        <v>2811.3784999999993</v>
      </c>
      <c r="L301" s="12">
        <v>1500941.56</v>
      </c>
    </row>
    <row r="302" spans="1:12" ht="23.25" x14ac:dyDescent="0.25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173</v>
      </c>
      <c r="G302" s="10" t="s">
        <v>123</v>
      </c>
      <c r="H302" s="10" t="s">
        <v>171</v>
      </c>
      <c r="I302" s="10" t="s">
        <v>53</v>
      </c>
      <c r="J302" s="10" t="s">
        <v>54</v>
      </c>
      <c r="K302" s="11">
        <v>1656.9609999999996</v>
      </c>
      <c r="L302" s="12">
        <v>956187.9</v>
      </c>
    </row>
    <row r="303" spans="1:12" ht="23.25" x14ac:dyDescent="0.25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173</v>
      </c>
      <c r="G303" s="10" t="s">
        <v>123</v>
      </c>
      <c r="H303" s="10" t="s">
        <v>183</v>
      </c>
      <c r="I303" s="10" t="s">
        <v>53</v>
      </c>
      <c r="J303" s="10" t="s">
        <v>54</v>
      </c>
      <c r="K303" s="11">
        <v>3324.0855000000001</v>
      </c>
      <c r="L303" s="12">
        <v>1834529.14</v>
      </c>
    </row>
    <row r="304" spans="1:12" ht="23.25" x14ac:dyDescent="0.25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173</v>
      </c>
      <c r="G304" s="10" t="s">
        <v>123</v>
      </c>
      <c r="H304" s="10" t="s">
        <v>184</v>
      </c>
      <c r="I304" s="10" t="s">
        <v>53</v>
      </c>
      <c r="J304" s="10" t="s">
        <v>158</v>
      </c>
      <c r="K304" s="11">
        <v>-12.525</v>
      </c>
      <c r="L304" s="12">
        <v>-21563.96</v>
      </c>
    </row>
    <row r="305" spans="1:12" ht="23.25" x14ac:dyDescent="0.25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173</v>
      </c>
      <c r="G305" s="10" t="s">
        <v>123</v>
      </c>
      <c r="H305" s="10" t="s">
        <v>185</v>
      </c>
      <c r="I305" s="10" t="s">
        <v>53</v>
      </c>
      <c r="J305" s="10" t="s">
        <v>54</v>
      </c>
      <c r="K305" s="11">
        <v>1210.0595000000003</v>
      </c>
      <c r="L305" s="12">
        <v>902795.1</v>
      </c>
    </row>
    <row r="306" spans="1:12" ht="23.25" x14ac:dyDescent="0.25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173</v>
      </c>
      <c r="G306" s="10" t="s">
        <v>123</v>
      </c>
      <c r="H306" s="10" t="s">
        <v>186</v>
      </c>
      <c r="I306" s="10" t="s">
        <v>53</v>
      </c>
      <c r="J306" s="10" t="s">
        <v>54</v>
      </c>
      <c r="K306" s="11">
        <v>172.35550000000001</v>
      </c>
      <c r="L306" s="12">
        <v>207507.41</v>
      </c>
    </row>
    <row r="307" spans="1:12" ht="23.25" x14ac:dyDescent="0.25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173</v>
      </c>
      <c r="G307" s="10" t="s">
        <v>123</v>
      </c>
      <c r="H307" s="10" t="s">
        <v>187</v>
      </c>
      <c r="I307" s="10" t="s">
        <v>53</v>
      </c>
      <c r="J307" s="10" t="s">
        <v>54</v>
      </c>
      <c r="K307" s="11">
        <v>97.825000000000003</v>
      </c>
      <c r="L307" s="12">
        <v>80531.94</v>
      </c>
    </row>
    <row r="308" spans="1:12" ht="23.25" x14ac:dyDescent="0.25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173</v>
      </c>
      <c r="G308" s="10" t="s">
        <v>123</v>
      </c>
      <c r="H308" s="10" t="s">
        <v>141</v>
      </c>
      <c r="I308" s="10" t="s">
        <v>53</v>
      </c>
      <c r="J308" s="10" t="s">
        <v>54</v>
      </c>
      <c r="K308" s="11">
        <v>2132.36</v>
      </c>
      <c r="L308" s="12">
        <v>1304534.76</v>
      </c>
    </row>
    <row r="309" spans="1:12" x14ac:dyDescent="0.25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188</v>
      </c>
      <c r="G309" s="10" t="s">
        <v>51</v>
      </c>
      <c r="H309" s="10" t="s">
        <v>189</v>
      </c>
      <c r="I309" s="10" t="s">
        <v>53</v>
      </c>
      <c r="J309" s="10" t="s">
        <v>58</v>
      </c>
      <c r="K309" s="11">
        <v>10.76</v>
      </c>
      <c r="L309" s="12">
        <v>11348.57</v>
      </c>
    </row>
    <row r="310" spans="1:12" x14ac:dyDescent="0.25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188</v>
      </c>
      <c r="G310" s="10" t="s">
        <v>51</v>
      </c>
      <c r="H310" s="10" t="s">
        <v>190</v>
      </c>
      <c r="I310" s="10" t="s">
        <v>53</v>
      </c>
      <c r="J310" s="10" t="s">
        <v>58</v>
      </c>
      <c r="K310" s="11">
        <v>0</v>
      </c>
      <c r="L310" s="12">
        <v>-12753.32</v>
      </c>
    </row>
    <row r="311" spans="1:12" x14ac:dyDescent="0.25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188</v>
      </c>
      <c r="G311" s="10" t="s">
        <v>51</v>
      </c>
      <c r="H311" s="10" t="s">
        <v>61</v>
      </c>
      <c r="I311" s="10" t="s">
        <v>53</v>
      </c>
      <c r="J311" s="10" t="s">
        <v>58</v>
      </c>
      <c r="K311" s="11">
        <v>42.085000000000001</v>
      </c>
      <c r="L311" s="12">
        <v>30275.32</v>
      </c>
    </row>
    <row r="312" spans="1:12" x14ac:dyDescent="0.25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188</v>
      </c>
      <c r="G312" s="10" t="s">
        <v>51</v>
      </c>
      <c r="H312" s="10" t="s">
        <v>74</v>
      </c>
      <c r="I312" s="10" t="s">
        <v>53</v>
      </c>
      <c r="J312" s="10" t="s">
        <v>58</v>
      </c>
      <c r="K312" s="11">
        <v>0</v>
      </c>
      <c r="L312" s="12">
        <v>-409.13</v>
      </c>
    </row>
    <row r="313" spans="1:12" x14ac:dyDescent="0.25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188</v>
      </c>
      <c r="G313" s="10" t="s">
        <v>75</v>
      </c>
      <c r="H313" s="10" t="s">
        <v>92</v>
      </c>
      <c r="I313" s="10" t="s">
        <v>53</v>
      </c>
      <c r="J313" s="10" t="s">
        <v>58</v>
      </c>
      <c r="K313" s="11">
        <v>395.29500000000002</v>
      </c>
      <c r="L313" s="12">
        <v>302610.51</v>
      </c>
    </row>
    <row r="314" spans="1:12" x14ac:dyDescent="0.25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188</v>
      </c>
      <c r="G314" s="10" t="s">
        <v>75</v>
      </c>
      <c r="H314" s="10" t="s">
        <v>98</v>
      </c>
      <c r="I314" s="10" t="s">
        <v>53</v>
      </c>
      <c r="J314" s="10" t="s">
        <v>58</v>
      </c>
      <c r="K314" s="11">
        <v>590.29499999999996</v>
      </c>
      <c r="L314" s="12">
        <v>575941.05000000005</v>
      </c>
    </row>
    <row r="315" spans="1:12" x14ac:dyDescent="0.25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188</v>
      </c>
      <c r="G315" s="10" t="s">
        <v>75</v>
      </c>
      <c r="H315" s="10" t="s">
        <v>101</v>
      </c>
      <c r="I315" s="10" t="s">
        <v>53</v>
      </c>
      <c r="J315" s="10" t="s">
        <v>58</v>
      </c>
      <c r="K315" s="11">
        <v>60.685000000000002</v>
      </c>
      <c r="L315" s="12">
        <v>88453.05</v>
      </c>
    </row>
    <row r="316" spans="1:12" x14ac:dyDescent="0.25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188</v>
      </c>
      <c r="G316" s="10" t="s">
        <v>103</v>
      </c>
      <c r="H316" s="10" t="s">
        <v>191</v>
      </c>
      <c r="I316" s="10" t="s">
        <v>53</v>
      </c>
      <c r="J316" s="10" t="s">
        <v>58</v>
      </c>
      <c r="K316" s="11">
        <v>40.159999999999997</v>
      </c>
      <c r="L316" s="12">
        <v>40318.83</v>
      </c>
    </row>
    <row r="317" spans="1:12" x14ac:dyDescent="0.25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192</v>
      </c>
      <c r="G317" s="10" t="s">
        <v>51</v>
      </c>
      <c r="H317" s="10" t="s">
        <v>174</v>
      </c>
      <c r="I317" s="10" t="s">
        <v>53</v>
      </c>
      <c r="J317" s="10" t="s">
        <v>54</v>
      </c>
      <c r="K317" s="11">
        <v>0</v>
      </c>
      <c r="L317" s="12">
        <v>0</v>
      </c>
    </row>
    <row r="318" spans="1:12" x14ac:dyDescent="0.25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192</v>
      </c>
      <c r="G318" s="10" t="s">
        <v>51</v>
      </c>
      <c r="H318" s="10" t="s">
        <v>70</v>
      </c>
      <c r="I318" s="10" t="s">
        <v>53</v>
      </c>
      <c r="J318" s="10" t="s">
        <v>54</v>
      </c>
      <c r="K318" s="11">
        <v>323.58499999999998</v>
      </c>
      <c r="L318" s="12">
        <v>228870.12</v>
      </c>
    </row>
    <row r="319" spans="1:12" x14ac:dyDescent="0.25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192</v>
      </c>
      <c r="G319" s="10" t="s">
        <v>51</v>
      </c>
      <c r="H319" s="10" t="s">
        <v>193</v>
      </c>
      <c r="I319" s="10" t="s">
        <v>53</v>
      </c>
      <c r="J319" s="10" t="s">
        <v>54</v>
      </c>
      <c r="K319" s="11">
        <v>-131.24</v>
      </c>
      <c r="L319" s="12">
        <v>-136255.4</v>
      </c>
    </row>
    <row r="320" spans="1:12" x14ac:dyDescent="0.25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192</v>
      </c>
      <c r="G320" s="10" t="s">
        <v>51</v>
      </c>
      <c r="H320" s="10" t="s">
        <v>74</v>
      </c>
      <c r="I320" s="10" t="s">
        <v>53</v>
      </c>
      <c r="J320" s="10" t="s">
        <v>54</v>
      </c>
      <c r="K320" s="11">
        <v>0</v>
      </c>
      <c r="L320" s="12">
        <v>-124613.84</v>
      </c>
    </row>
    <row r="321" spans="1:12" x14ac:dyDescent="0.25">
      <c r="A321" s="10" t="s">
        <v>46</v>
      </c>
      <c r="B321" s="10" t="s">
        <v>47</v>
      </c>
      <c r="C321" s="10" t="s">
        <v>48</v>
      </c>
      <c r="D321" s="10" t="s">
        <v>6</v>
      </c>
      <c r="E321" s="10" t="s">
        <v>49</v>
      </c>
      <c r="F321" s="10" t="s">
        <v>192</v>
      </c>
      <c r="G321" s="10" t="s">
        <v>75</v>
      </c>
      <c r="H321" s="10" t="s">
        <v>86</v>
      </c>
      <c r="I321" s="10" t="s">
        <v>53</v>
      </c>
      <c r="J321" s="10" t="s">
        <v>54</v>
      </c>
      <c r="K321" s="11">
        <v>0</v>
      </c>
      <c r="L321" s="12">
        <v>-1003.43</v>
      </c>
    </row>
    <row r="322" spans="1:12" x14ac:dyDescent="0.25">
      <c r="A322" s="10" t="s">
        <v>46</v>
      </c>
      <c r="B322" s="10" t="s">
        <v>47</v>
      </c>
      <c r="C322" s="10" t="s">
        <v>48</v>
      </c>
      <c r="D322" s="10" t="s">
        <v>6</v>
      </c>
      <c r="E322" s="10" t="s">
        <v>49</v>
      </c>
      <c r="F322" s="10" t="s">
        <v>192</v>
      </c>
      <c r="G322" s="10" t="s">
        <v>75</v>
      </c>
      <c r="H322" s="10" t="s">
        <v>87</v>
      </c>
      <c r="I322" s="10" t="s">
        <v>53</v>
      </c>
      <c r="J322" s="10" t="s">
        <v>54</v>
      </c>
      <c r="K322" s="11">
        <v>0</v>
      </c>
      <c r="L322" s="12">
        <v>-6557.58</v>
      </c>
    </row>
    <row r="323" spans="1:12" x14ac:dyDescent="0.25">
      <c r="A323" s="10" t="s">
        <v>46</v>
      </c>
      <c r="B323" s="10" t="s">
        <v>47</v>
      </c>
      <c r="C323" s="10" t="s">
        <v>48</v>
      </c>
      <c r="D323" s="10" t="s">
        <v>6</v>
      </c>
      <c r="E323" s="10" t="s">
        <v>49</v>
      </c>
      <c r="F323" s="10" t="s">
        <v>192</v>
      </c>
      <c r="G323" s="10" t="s">
        <v>75</v>
      </c>
      <c r="H323" s="10" t="s">
        <v>97</v>
      </c>
      <c r="I323" s="10" t="s">
        <v>53</v>
      </c>
      <c r="J323" s="10" t="s">
        <v>54</v>
      </c>
      <c r="K323" s="11">
        <v>-6.0854999999999997</v>
      </c>
      <c r="L323" s="12">
        <v>-14071.08</v>
      </c>
    </row>
    <row r="324" spans="1:12" x14ac:dyDescent="0.25">
      <c r="A324" s="10" t="s">
        <v>46</v>
      </c>
      <c r="B324" s="10" t="s">
        <v>47</v>
      </c>
      <c r="C324" s="10" t="s">
        <v>48</v>
      </c>
      <c r="D324" s="10" t="s">
        <v>6</v>
      </c>
      <c r="E324" s="10" t="s">
        <v>49</v>
      </c>
      <c r="F324" s="10" t="s">
        <v>192</v>
      </c>
      <c r="G324" s="10" t="s">
        <v>75</v>
      </c>
      <c r="H324" s="10" t="s">
        <v>194</v>
      </c>
      <c r="I324" s="10" t="s">
        <v>53</v>
      </c>
      <c r="J324" s="10" t="s">
        <v>54</v>
      </c>
      <c r="K324" s="11">
        <v>294.47000000000003</v>
      </c>
      <c r="L324" s="12">
        <v>172868.62</v>
      </c>
    </row>
    <row r="325" spans="1:12" x14ac:dyDescent="0.25">
      <c r="A325" s="10" t="s">
        <v>46</v>
      </c>
      <c r="B325" s="10" t="s">
        <v>47</v>
      </c>
      <c r="C325" s="10" t="s">
        <v>48</v>
      </c>
      <c r="D325" s="10" t="s">
        <v>6</v>
      </c>
      <c r="E325" s="10" t="s">
        <v>49</v>
      </c>
      <c r="F325" s="10" t="s">
        <v>192</v>
      </c>
      <c r="G325" s="10" t="s">
        <v>75</v>
      </c>
      <c r="H325" s="10" t="s">
        <v>195</v>
      </c>
      <c r="I325" s="10" t="s">
        <v>53</v>
      </c>
      <c r="J325" s="10" t="s">
        <v>54</v>
      </c>
      <c r="K325" s="11">
        <v>286.995</v>
      </c>
      <c r="L325" s="12">
        <v>123084.28</v>
      </c>
    </row>
    <row r="326" spans="1:12" x14ac:dyDescent="0.25">
      <c r="A326" s="10" t="s">
        <v>46</v>
      </c>
      <c r="B326" s="10" t="s">
        <v>47</v>
      </c>
      <c r="C326" s="10" t="s">
        <v>48</v>
      </c>
      <c r="D326" s="10" t="s">
        <v>6</v>
      </c>
      <c r="E326" s="10" t="s">
        <v>49</v>
      </c>
      <c r="F326" s="10" t="s">
        <v>192</v>
      </c>
      <c r="G326" s="10" t="s">
        <v>75</v>
      </c>
      <c r="H326" s="10" t="s">
        <v>101</v>
      </c>
      <c r="I326" s="10" t="s">
        <v>53</v>
      </c>
      <c r="J326" s="10" t="s">
        <v>54</v>
      </c>
      <c r="K326" s="11">
        <v>0</v>
      </c>
      <c r="L326" s="12">
        <v>-1610.91</v>
      </c>
    </row>
    <row r="327" spans="1:12" x14ac:dyDescent="0.25">
      <c r="A327" s="10" t="s">
        <v>46</v>
      </c>
      <c r="B327" s="10" t="s">
        <v>47</v>
      </c>
      <c r="C327" s="10" t="s">
        <v>48</v>
      </c>
      <c r="D327" s="10" t="s">
        <v>6</v>
      </c>
      <c r="E327" s="10" t="s">
        <v>49</v>
      </c>
      <c r="F327" s="10" t="s">
        <v>192</v>
      </c>
      <c r="G327" s="10" t="s">
        <v>123</v>
      </c>
      <c r="H327" s="10" t="s">
        <v>139</v>
      </c>
      <c r="I327" s="10" t="s">
        <v>53</v>
      </c>
      <c r="J327" s="10" t="s">
        <v>54</v>
      </c>
      <c r="K327" s="11">
        <v>1526.9449999999999</v>
      </c>
      <c r="L327" s="12">
        <v>1759627.1</v>
      </c>
    </row>
    <row r="328" spans="1:12" x14ac:dyDescent="0.25">
      <c r="A328" s="10" t="s">
        <v>46</v>
      </c>
      <c r="B328" s="10" t="s">
        <v>47</v>
      </c>
      <c r="C328" s="10" t="s">
        <v>48</v>
      </c>
      <c r="D328" s="10" t="s">
        <v>6</v>
      </c>
      <c r="E328" s="10" t="s">
        <v>49</v>
      </c>
      <c r="F328" s="10" t="s">
        <v>192</v>
      </c>
      <c r="G328" s="10" t="s">
        <v>123</v>
      </c>
      <c r="H328" s="10" t="s">
        <v>196</v>
      </c>
      <c r="I328" s="10" t="s">
        <v>53</v>
      </c>
      <c r="J328" s="10" t="s">
        <v>54</v>
      </c>
      <c r="K328" s="11">
        <v>1031.73</v>
      </c>
      <c r="L328" s="12">
        <v>636474.22</v>
      </c>
    </row>
    <row r="329" spans="1:12" x14ac:dyDescent="0.25">
      <c r="A329" s="10" t="s">
        <v>46</v>
      </c>
      <c r="B329" s="10" t="s">
        <v>47</v>
      </c>
      <c r="C329" s="10" t="s">
        <v>48</v>
      </c>
      <c r="D329" s="10" t="s">
        <v>6</v>
      </c>
      <c r="E329" s="10" t="s">
        <v>49</v>
      </c>
      <c r="F329" s="10" t="s">
        <v>197</v>
      </c>
      <c r="G329" s="10" t="s">
        <v>51</v>
      </c>
      <c r="H329" s="10" t="s">
        <v>198</v>
      </c>
      <c r="I329" s="10" t="s">
        <v>53</v>
      </c>
      <c r="J329" s="10" t="s">
        <v>153</v>
      </c>
      <c r="K329" s="11">
        <v>0</v>
      </c>
      <c r="L329" s="12">
        <v>-11345.44</v>
      </c>
    </row>
    <row r="330" spans="1:12" x14ac:dyDescent="0.25">
      <c r="A330" s="10" t="s">
        <v>46</v>
      </c>
      <c r="B330" s="10" t="s">
        <v>47</v>
      </c>
      <c r="C330" s="10" t="s">
        <v>48</v>
      </c>
      <c r="D330" s="10" t="s">
        <v>6</v>
      </c>
      <c r="E330" s="10" t="s">
        <v>49</v>
      </c>
      <c r="F330" s="10" t="s">
        <v>197</v>
      </c>
      <c r="G330" s="10" t="s">
        <v>51</v>
      </c>
      <c r="H330" s="10" t="s">
        <v>74</v>
      </c>
      <c r="I330" s="10" t="s">
        <v>53</v>
      </c>
      <c r="J330" s="10" t="s">
        <v>56</v>
      </c>
      <c r="K330" s="11">
        <v>10.3</v>
      </c>
      <c r="L330" s="12">
        <v>13812.22</v>
      </c>
    </row>
    <row r="331" spans="1:12" x14ac:dyDescent="0.25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50</v>
      </c>
      <c r="G331" s="10" t="s">
        <v>51</v>
      </c>
      <c r="H331" s="10" t="s">
        <v>52</v>
      </c>
      <c r="I331" s="10" t="s">
        <v>53</v>
      </c>
      <c r="J331" s="10" t="s">
        <v>54</v>
      </c>
      <c r="K331" s="11">
        <v>619.07000000000005</v>
      </c>
      <c r="L331" s="12">
        <v>339049.6</v>
      </c>
    </row>
    <row r="332" spans="1:12" x14ac:dyDescent="0.25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50</v>
      </c>
      <c r="G332" s="10" t="s">
        <v>51</v>
      </c>
      <c r="H332" s="10" t="s">
        <v>55</v>
      </c>
      <c r="I332" s="10" t="s">
        <v>53</v>
      </c>
      <c r="J332" s="10" t="s">
        <v>56</v>
      </c>
      <c r="K332" s="11">
        <v>594.10500000000002</v>
      </c>
      <c r="L332" s="12">
        <v>354504.18</v>
      </c>
    </row>
    <row r="333" spans="1:12" x14ac:dyDescent="0.25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50</v>
      </c>
      <c r="G333" s="10" t="s">
        <v>51</v>
      </c>
      <c r="H333" s="10" t="s">
        <v>55</v>
      </c>
      <c r="I333" s="10" t="s">
        <v>53</v>
      </c>
      <c r="J333" s="10" t="s">
        <v>54</v>
      </c>
      <c r="K333" s="11">
        <v>66.364999999999995</v>
      </c>
      <c r="L333" s="12">
        <v>40207.74</v>
      </c>
    </row>
    <row r="334" spans="1:12" x14ac:dyDescent="0.25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50</v>
      </c>
      <c r="G334" s="10" t="s">
        <v>51</v>
      </c>
      <c r="H334" s="10" t="s">
        <v>57</v>
      </c>
      <c r="I334" s="10" t="s">
        <v>53</v>
      </c>
      <c r="J334" s="10" t="s">
        <v>58</v>
      </c>
      <c r="K334" s="11">
        <v>23.36</v>
      </c>
      <c r="L334" s="12">
        <v>13243.26</v>
      </c>
    </row>
    <row r="335" spans="1:12" x14ac:dyDescent="0.25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50</v>
      </c>
      <c r="G335" s="10" t="s">
        <v>51</v>
      </c>
      <c r="H335" s="10" t="s">
        <v>57</v>
      </c>
      <c r="I335" s="10" t="s">
        <v>53</v>
      </c>
      <c r="J335" s="10" t="s">
        <v>56</v>
      </c>
      <c r="K335" s="11">
        <v>0</v>
      </c>
      <c r="L335" s="12">
        <v>-233.19</v>
      </c>
    </row>
    <row r="336" spans="1:12" x14ac:dyDescent="0.25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50</v>
      </c>
      <c r="G336" s="10" t="s">
        <v>51</v>
      </c>
      <c r="H336" s="10" t="s">
        <v>133</v>
      </c>
      <c r="I336" s="10" t="s">
        <v>53</v>
      </c>
      <c r="J336" s="10" t="s">
        <v>54</v>
      </c>
      <c r="K336" s="11">
        <v>267.85000000000002</v>
      </c>
      <c r="L336" s="12">
        <v>149246.01999999999</v>
      </c>
    </row>
    <row r="337" spans="1:12" x14ac:dyDescent="0.25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50</v>
      </c>
      <c r="G337" s="10" t="s">
        <v>51</v>
      </c>
      <c r="H337" s="10" t="s">
        <v>59</v>
      </c>
      <c r="I337" s="10" t="s">
        <v>53</v>
      </c>
      <c r="J337" s="10" t="s">
        <v>54</v>
      </c>
      <c r="K337" s="11">
        <v>51.9</v>
      </c>
      <c r="L337" s="12">
        <v>28918.68</v>
      </c>
    </row>
    <row r="338" spans="1:12" x14ac:dyDescent="0.25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50</v>
      </c>
      <c r="G338" s="10" t="s">
        <v>51</v>
      </c>
      <c r="H338" s="10" t="s">
        <v>201</v>
      </c>
      <c r="I338" s="10" t="s">
        <v>53</v>
      </c>
      <c r="J338" s="10" t="s">
        <v>54</v>
      </c>
      <c r="K338" s="11">
        <v>-181.69</v>
      </c>
      <c r="L338" s="12">
        <v>-198954.32</v>
      </c>
    </row>
    <row r="339" spans="1:12" x14ac:dyDescent="0.25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50</v>
      </c>
      <c r="G339" s="10" t="s">
        <v>51</v>
      </c>
      <c r="H339" s="10" t="s">
        <v>60</v>
      </c>
      <c r="I339" s="10" t="s">
        <v>53</v>
      </c>
      <c r="J339" s="10" t="s">
        <v>56</v>
      </c>
      <c r="K339" s="11">
        <v>654.66</v>
      </c>
      <c r="L339" s="12">
        <v>395455.27</v>
      </c>
    </row>
    <row r="340" spans="1:12" x14ac:dyDescent="0.25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50</v>
      </c>
      <c r="G340" s="10" t="s">
        <v>51</v>
      </c>
      <c r="H340" s="10" t="s">
        <v>61</v>
      </c>
      <c r="I340" s="10" t="s">
        <v>53</v>
      </c>
      <c r="J340" s="10" t="s">
        <v>58</v>
      </c>
      <c r="K340" s="11">
        <v>1591.5550000000001</v>
      </c>
      <c r="L340" s="12">
        <v>1338194.48</v>
      </c>
    </row>
    <row r="341" spans="1:12" x14ac:dyDescent="0.25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50</v>
      </c>
      <c r="G341" s="10" t="s">
        <v>51</v>
      </c>
      <c r="H341" s="10" t="s">
        <v>61</v>
      </c>
      <c r="I341" s="10" t="s">
        <v>53</v>
      </c>
      <c r="J341" s="10" t="s">
        <v>56</v>
      </c>
      <c r="K341" s="11">
        <v>181.89500000000001</v>
      </c>
      <c r="L341" s="12">
        <v>125956.49</v>
      </c>
    </row>
    <row r="342" spans="1:12" x14ac:dyDescent="0.25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50</v>
      </c>
      <c r="G342" s="10" t="s">
        <v>51</v>
      </c>
      <c r="H342" s="10" t="s">
        <v>61</v>
      </c>
      <c r="I342" s="10" t="s">
        <v>53</v>
      </c>
      <c r="J342" s="10" t="s">
        <v>54</v>
      </c>
      <c r="K342" s="11">
        <v>296.17500000000001</v>
      </c>
      <c r="L342" s="12">
        <v>182116.54</v>
      </c>
    </row>
    <row r="343" spans="1:12" x14ac:dyDescent="0.25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50</v>
      </c>
      <c r="G343" s="10" t="s">
        <v>51</v>
      </c>
      <c r="H343" s="10" t="s">
        <v>62</v>
      </c>
      <c r="I343" s="10" t="s">
        <v>53</v>
      </c>
      <c r="J343" s="10" t="s">
        <v>54</v>
      </c>
      <c r="K343" s="11">
        <v>757.67</v>
      </c>
      <c r="L343" s="12">
        <v>365719.52</v>
      </c>
    </row>
    <row r="344" spans="1:12" x14ac:dyDescent="0.25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50</v>
      </c>
      <c r="G344" s="10" t="s">
        <v>51</v>
      </c>
      <c r="H344" s="10" t="s">
        <v>63</v>
      </c>
      <c r="I344" s="10" t="s">
        <v>53</v>
      </c>
      <c r="J344" s="10" t="s">
        <v>54</v>
      </c>
      <c r="K344" s="11">
        <v>1136.21</v>
      </c>
      <c r="L344" s="12">
        <v>689896.63</v>
      </c>
    </row>
    <row r="345" spans="1:12" x14ac:dyDescent="0.25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50</v>
      </c>
      <c r="G345" s="10" t="s">
        <v>51</v>
      </c>
      <c r="H345" s="10" t="s">
        <v>95</v>
      </c>
      <c r="I345" s="10" t="s">
        <v>53</v>
      </c>
      <c r="J345" s="10" t="s">
        <v>54</v>
      </c>
      <c r="K345" s="11">
        <v>-7.0110000000000001</v>
      </c>
      <c r="L345" s="12">
        <v>-4907.7</v>
      </c>
    </row>
    <row r="346" spans="1:12" x14ac:dyDescent="0.25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50</v>
      </c>
      <c r="G346" s="10" t="s">
        <v>51</v>
      </c>
      <c r="H346" s="10" t="s">
        <v>64</v>
      </c>
      <c r="I346" s="10" t="s">
        <v>53</v>
      </c>
      <c r="J346" s="10" t="s">
        <v>54</v>
      </c>
      <c r="K346" s="11">
        <v>48.725000000000001</v>
      </c>
      <c r="L346" s="12">
        <v>24240.68</v>
      </c>
    </row>
    <row r="347" spans="1:12" x14ac:dyDescent="0.25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50</v>
      </c>
      <c r="G347" s="10" t="s">
        <v>51</v>
      </c>
      <c r="H347" s="10" t="s">
        <v>65</v>
      </c>
      <c r="I347" s="10" t="s">
        <v>53</v>
      </c>
      <c r="J347" s="10" t="s">
        <v>58</v>
      </c>
      <c r="K347" s="11">
        <v>247.18</v>
      </c>
      <c r="L347" s="12">
        <v>216296.22</v>
      </c>
    </row>
    <row r="348" spans="1:12" x14ac:dyDescent="0.25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50</v>
      </c>
      <c r="G348" s="10" t="s">
        <v>51</v>
      </c>
      <c r="H348" s="10" t="s">
        <v>154</v>
      </c>
      <c r="I348" s="10" t="s">
        <v>53</v>
      </c>
      <c r="J348" s="10" t="s">
        <v>54</v>
      </c>
      <c r="K348" s="11">
        <v>43.765000000000001</v>
      </c>
      <c r="L348" s="12">
        <v>27216.36</v>
      </c>
    </row>
    <row r="349" spans="1:12" x14ac:dyDescent="0.25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50</v>
      </c>
      <c r="G349" s="10" t="s">
        <v>51</v>
      </c>
      <c r="H349" s="10" t="s">
        <v>67</v>
      </c>
      <c r="I349" s="10" t="s">
        <v>53</v>
      </c>
      <c r="J349" s="10" t="s">
        <v>56</v>
      </c>
      <c r="K349" s="11">
        <v>183.22499999999999</v>
      </c>
      <c r="L349" s="12">
        <v>113026.01</v>
      </c>
    </row>
    <row r="350" spans="1:12" x14ac:dyDescent="0.25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50</v>
      </c>
      <c r="G350" s="10" t="s">
        <v>51</v>
      </c>
      <c r="H350" s="10" t="s">
        <v>67</v>
      </c>
      <c r="I350" s="10" t="s">
        <v>53</v>
      </c>
      <c r="J350" s="10" t="s">
        <v>54</v>
      </c>
      <c r="K350" s="11">
        <v>593.43399999999997</v>
      </c>
      <c r="L350" s="12">
        <v>311270.90000000002</v>
      </c>
    </row>
    <row r="351" spans="1:12" x14ac:dyDescent="0.25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50</v>
      </c>
      <c r="G351" s="10" t="s">
        <v>51</v>
      </c>
      <c r="H351" s="10" t="s">
        <v>136</v>
      </c>
      <c r="I351" s="10" t="s">
        <v>53</v>
      </c>
      <c r="J351" s="10" t="s">
        <v>54</v>
      </c>
      <c r="K351" s="11">
        <v>81.47</v>
      </c>
      <c r="L351" s="12">
        <v>47196.82</v>
      </c>
    </row>
    <row r="352" spans="1:12" x14ac:dyDescent="0.25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50</v>
      </c>
      <c r="G352" s="10" t="s">
        <v>51</v>
      </c>
      <c r="H352" s="10" t="s">
        <v>69</v>
      </c>
      <c r="I352" s="10" t="s">
        <v>53</v>
      </c>
      <c r="J352" s="10" t="s">
        <v>58</v>
      </c>
      <c r="K352" s="11">
        <v>56.625</v>
      </c>
      <c r="L352" s="12">
        <v>44735.44</v>
      </c>
    </row>
    <row r="353" spans="1:12" x14ac:dyDescent="0.25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50</v>
      </c>
      <c r="G353" s="10" t="s">
        <v>51</v>
      </c>
      <c r="H353" s="10" t="s">
        <v>69</v>
      </c>
      <c r="I353" s="10" t="s">
        <v>53</v>
      </c>
      <c r="J353" s="10" t="s">
        <v>56</v>
      </c>
      <c r="K353" s="11">
        <v>283.70149999999995</v>
      </c>
      <c r="L353" s="12">
        <v>221235.04</v>
      </c>
    </row>
    <row r="354" spans="1:12" x14ac:dyDescent="0.25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50</v>
      </c>
      <c r="G354" s="10" t="s">
        <v>51</v>
      </c>
      <c r="H354" s="10" t="s">
        <v>69</v>
      </c>
      <c r="I354" s="10" t="s">
        <v>53</v>
      </c>
      <c r="J354" s="10" t="s">
        <v>54</v>
      </c>
      <c r="K354" s="11">
        <v>569.81200000000001</v>
      </c>
      <c r="L354" s="12">
        <v>369946.91</v>
      </c>
    </row>
    <row r="355" spans="1:12" x14ac:dyDescent="0.25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50</v>
      </c>
      <c r="G355" s="10" t="s">
        <v>51</v>
      </c>
      <c r="H355" s="10" t="s">
        <v>70</v>
      </c>
      <c r="I355" s="10" t="s">
        <v>53</v>
      </c>
      <c r="J355" s="10" t="s">
        <v>58</v>
      </c>
      <c r="K355" s="11">
        <v>644.48500000000001</v>
      </c>
      <c r="L355" s="12">
        <v>601443.46</v>
      </c>
    </row>
    <row r="356" spans="1:12" x14ac:dyDescent="0.25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50</v>
      </c>
      <c r="G356" s="10" t="s">
        <v>51</v>
      </c>
      <c r="H356" s="10" t="s">
        <v>70</v>
      </c>
      <c r="I356" s="10" t="s">
        <v>53</v>
      </c>
      <c r="J356" s="10" t="s">
        <v>56</v>
      </c>
      <c r="K356" s="11">
        <v>412.54250000000002</v>
      </c>
      <c r="L356" s="12">
        <v>292124.34999999998</v>
      </c>
    </row>
    <row r="357" spans="1:12" x14ac:dyDescent="0.25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50</v>
      </c>
      <c r="G357" s="10" t="s">
        <v>51</v>
      </c>
      <c r="H357" s="10" t="s">
        <v>70</v>
      </c>
      <c r="I357" s="10" t="s">
        <v>53</v>
      </c>
      <c r="J357" s="10" t="s">
        <v>54</v>
      </c>
      <c r="K357" s="11">
        <v>408.67500000000001</v>
      </c>
      <c r="L357" s="12">
        <v>317689.57</v>
      </c>
    </row>
    <row r="358" spans="1:12" x14ac:dyDescent="0.25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50</v>
      </c>
      <c r="G358" s="10" t="s">
        <v>51</v>
      </c>
      <c r="H358" s="10" t="s">
        <v>71</v>
      </c>
      <c r="I358" s="10" t="s">
        <v>53</v>
      </c>
      <c r="J358" s="10" t="s">
        <v>54</v>
      </c>
      <c r="K358" s="11">
        <v>74.965000000000003</v>
      </c>
      <c r="L358" s="12">
        <v>40651.65</v>
      </c>
    </row>
    <row r="359" spans="1:12" x14ac:dyDescent="0.25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50</v>
      </c>
      <c r="G359" s="10" t="s">
        <v>51</v>
      </c>
      <c r="H359" s="10" t="s">
        <v>72</v>
      </c>
      <c r="I359" s="10" t="s">
        <v>53</v>
      </c>
      <c r="J359" s="10" t="s">
        <v>58</v>
      </c>
      <c r="K359" s="11">
        <v>230.535</v>
      </c>
      <c r="L359" s="12">
        <v>182558.54</v>
      </c>
    </row>
    <row r="360" spans="1:12" x14ac:dyDescent="0.25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50</v>
      </c>
      <c r="G360" s="10" t="s">
        <v>51</v>
      </c>
      <c r="H360" s="10" t="s">
        <v>72</v>
      </c>
      <c r="I360" s="10" t="s">
        <v>53</v>
      </c>
      <c r="J360" s="10" t="s">
        <v>56</v>
      </c>
      <c r="K360" s="11">
        <v>21.114999999999998</v>
      </c>
      <c r="L360" s="12">
        <v>18761.419999999998</v>
      </c>
    </row>
    <row r="361" spans="1:12" x14ac:dyDescent="0.25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50</v>
      </c>
      <c r="G361" s="10" t="s">
        <v>51</v>
      </c>
      <c r="H361" s="10" t="s">
        <v>72</v>
      </c>
      <c r="I361" s="10" t="s">
        <v>53</v>
      </c>
      <c r="J361" s="10" t="s">
        <v>54</v>
      </c>
      <c r="K361" s="11">
        <v>14.37</v>
      </c>
      <c r="L361" s="12">
        <v>10064.32</v>
      </c>
    </row>
    <row r="362" spans="1:12" x14ac:dyDescent="0.25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50</v>
      </c>
      <c r="G362" s="10" t="s">
        <v>51</v>
      </c>
      <c r="H362" s="10" t="s">
        <v>73</v>
      </c>
      <c r="I362" s="10" t="s">
        <v>53</v>
      </c>
      <c r="J362" s="10" t="s">
        <v>58</v>
      </c>
      <c r="K362" s="11">
        <v>433.65499999999997</v>
      </c>
      <c r="L362" s="12">
        <v>431624.92</v>
      </c>
    </row>
    <row r="363" spans="1:12" x14ac:dyDescent="0.25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50</v>
      </c>
      <c r="G363" s="10" t="s">
        <v>51</v>
      </c>
      <c r="H363" s="10" t="s">
        <v>74</v>
      </c>
      <c r="I363" s="10" t="s">
        <v>53</v>
      </c>
      <c r="J363" s="10" t="s">
        <v>56</v>
      </c>
      <c r="K363" s="11">
        <v>336.83499999999998</v>
      </c>
      <c r="L363" s="12">
        <v>222971.68</v>
      </c>
    </row>
    <row r="364" spans="1:12" x14ac:dyDescent="0.25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50</v>
      </c>
      <c r="G364" s="10" t="s">
        <v>51</v>
      </c>
      <c r="H364" s="10" t="s">
        <v>74</v>
      </c>
      <c r="I364" s="10" t="s">
        <v>53</v>
      </c>
      <c r="J364" s="10" t="s">
        <v>54</v>
      </c>
      <c r="K364" s="11">
        <v>4056.9520000000016</v>
      </c>
      <c r="L364" s="12">
        <v>2360759.42</v>
      </c>
    </row>
    <row r="365" spans="1:12" x14ac:dyDescent="0.25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50</v>
      </c>
      <c r="G365" s="10" t="s">
        <v>75</v>
      </c>
      <c r="H365" s="10" t="s">
        <v>177</v>
      </c>
      <c r="I365" s="10" t="s">
        <v>53</v>
      </c>
      <c r="J365" s="10" t="s">
        <v>54</v>
      </c>
      <c r="K365" s="11">
        <v>58.96</v>
      </c>
      <c r="L365" s="12">
        <v>29919.25</v>
      </c>
    </row>
    <row r="366" spans="1:12" x14ac:dyDescent="0.25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50</v>
      </c>
      <c r="G366" s="10" t="s">
        <v>75</v>
      </c>
      <c r="H366" s="10" t="s">
        <v>202</v>
      </c>
      <c r="I366" s="10" t="s">
        <v>53</v>
      </c>
      <c r="J366" s="10" t="s">
        <v>54</v>
      </c>
      <c r="K366" s="11">
        <v>401.09500000000003</v>
      </c>
      <c r="L366" s="12">
        <v>221816.81</v>
      </c>
    </row>
    <row r="367" spans="1:12" x14ac:dyDescent="0.25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50</v>
      </c>
      <c r="G367" s="10" t="s">
        <v>75</v>
      </c>
      <c r="H367" s="10" t="s">
        <v>76</v>
      </c>
      <c r="I367" s="10" t="s">
        <v>53</v>
      </c>
      <c r="J367" s="10" t="s">
        <v>54</v>
      </c>
      <c r="K367" s="11">
        <v>25.414999999999999</v>
      </c>
      <c r="L367" s="12">
        <v>16816.48</v>
      </c>
    </row>
    <row r="368" spans="1:12" x14ac:dyDescent="0.25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50</v>
      </c>
      <c r="G368" s="10" t="s">
        <v>75</v>
      </c>
      <c r="H368" s="10" t="s">
        <v>144</v>
      </c>
      <c r="I368" s="10" t="s">
        <v>53</v>
      </c>
      <c r="J368" s="10" t="s">
        <v>56</v>
      </c>
      <c r="K368" s="11">
        <v>162.22</v>
      </c>
      <c r="L368" s="12">
        <v>103301.68</v>
      </c>
    </row>
    <row r="369" spans="1:12" x14ac:dyDescent="0.25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50</v>
      </c>
      <c r="G369" s="10" t="s">
        <v>75</v>
      </c>
      <c r="H369" s="10" t="s">
        <v>77</v>
      </c>
      <c r="I369" s="10" t="s">
        <v>53</v>
      </c>
      <c r="J369" s="10" t="s">
        <v>54</v>
      </c>
      <c r="K369" s="11">
        <v>268.02499999999998</v>
      </c>
      <c r="L369" s="12">
        <v>155430.25</v>
      </c>
    </row>
    <row r="370" spans="1:12" x14ac:dyDescent="0.25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50</v>
      </c>
      <c r="G370" s="10" t="s">
        <v>75</v>
      </c>
      <c r="H370" s="10" t="s">
        <v>78</v>
      </c>
      <c r="I370" s="10" t="s">
        <v>53</v>
      </c>
      <c r="J370" s="10" t="s">
        <v>54</v>
      </c>
      <c r="K370" s="11">
        <v>271.46499999999997</v>
      </c>
      <c r="L370" s="12">
        <v>157890.35999999999</v>
      </c>
    </row>
    <row r="371" spans="1:12" x14ac:dyDescent="0.25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50</v>
      </c>
      <c r="G371" s="10" t="s">
        <v>75</v>
      </c>
      <c r="H371" s="10" t="s">
        <v>79</v>
      </c>
      <c r="I371" s="10" t="s">
        <v>53</v>
      </c>
      <c r="J371" s="10" t="s">
        <v>56</v>
      </c>
      <c r="K371" s="11">
        <v>20.3</v>
      </c>
      <c r="L371" s="12">
        <v>12894.56</v>
      </c>
    </row>
    <row r="372" spans="1:12" x14ac:dyDescent="0.25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50</v>
      </c>
      <c r="G372" s="10" t="s">
        <v>75</v>
      </c>
      <c r="H372" s="10" t="s">
        <v>79</v>
      </c>
      <c r="I372" s="10" t="s">
        <v>53</v>
      </c>
      <c r="J372" s="10" t="s">
        <v>54</v>
      </c>
      <c r="K372" s="11">
        <v>1188.125</v>
      </c>
      <c r="L372" s="12">
        <v>653266.5</v>
      </c>
    </row>
    <row r="373" spans="1:12" x14ac:dyDescent="0.25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50</v>
      </c>
      <c r="G373" s="10" t="s">
        <v>75</v>
      </c>
      <c r="H373" s="10" t="s">
        <v>80</v>
      </c>
      <c r="I373" s="10" t="s">
        <v>53</v>
      </c>
      <c r="J373" s="10" t="s">
        <v>56</v>
      </c>
      <c r="K373" s="11">
        <v>-21.71</v>
      </c>
      <c r="L373" s="12">
        <v>-25975.45</v>
      </c>
    </row>
    <row r="374" spans="1:12" x14ac:dyDescent="0.25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50</v>
      </c>
      <c r="G374" s="10" t="s">
        <v>75</v>
      </c>
      <c r="H374" s="10" t="s">
        <v>80</v>
      </c>
      <c r="I374" s="10" t="s">
        <v>53</v>
      </c>
      <c r="J374" s="10" t="s">
        <v>54</v>
      </c>
      <c r="K374" s="11">
        <v>71.484999999999999</v>
      </c>
      <c r="L374" s="12">
        <v>33048.480000000003</v>
      </c>
    </row>
    <row r="375" spans="1:12" x14ac:dyDescent="0.25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50</v>
      </c>
      <c r="G375" s="10" t="s">
        <v>75</v>
      </c>
      <c r="H375" s="10" t="s">
        <v>83</v>
      </c>
      <c r="I375" s="10" t="s">
        <v>53</v>
      </c>
      <c r="J375" s="10" t="s">
        <v>54</v>
      </c>
      <c r="K375" s="11">
        <v>706.98</v>
      </c>
      <c r="L375" s="12">
        <v>392052.49</v>
      </c>
    </row>
    <row r="376" spans="1:12" x14ac:dyDescent="0.25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50</v>
      </c>
      <c r="G376" s="10" t="s">
        <v>75</v>
      </c>
      <c r="H376" s="10" t="s">
        <v>84</v>
      </c>
      <c r="I376" s="10" t="s">
        <v>53</v>
      </c>
      <c r="J376" s="10" t="s">
        <v>56</v>
      </c>
      <c r="K376" s="11">
        <v>99.98</v>
      </c>
      <c r="L376" s="12">
        <v>83777.62</v>
      </c>
    </row>
    <row r="377" spans="1:12" x14ac:dyDescent="0.25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50</v>
      </c>
      <c r="G377" s="10" t="s">
        <v>75</v>
      </c>
      <c r="H377" s="10" t="s">
        <v>85</v>
      </c>
      <c r="I377" s="10" t="s">
        <v>53</v>
      </c>
      <c r="J377" s="10" t="s">
        <v>105</v>
      </c>
      <c r="K377" s="11">
        <v>-3.2805</v>
      </c>
      <c r="L377" s="12">
        <v>-4124.8999999999996</v>
      </c>
    </row>
    <row r="378" spans="1:12" x14ac:dyDescent="0.25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50</v>
      </c>
      <c r="G378" s="10" t="s">
        <v>75</v>
      </c>
      <c r="H378" s="10" t="s">
        <v>85</v>
      </c>
      <c r="I378" s="10" t="s">
        <v>53</v>
      </c>
      <c r="J378" s="10" t="s">
        <v>58</v>
      </c>
      <c r="K378" s="11">
        <v>145.405</v>
      </c>
      <c r="L378" s="12">
        <v>112642.7</v>
      </c>
    </row>
    <row r="379" spans="1:12" x14ac:dyDescent="0.25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50</v>
      </c>
      <c r="G379" s="10" t="s">
        <v>75</v>
      </c>
      <c r="H379" s="10" t="s">
        <v>86</v>
      </c>
      <c r="I379" s="10" t="s">
        <v>53</v>
      </c>
      <c r="J379" s="10" t="s">
        <v>54</v>
      </c>
      <c r="K379" s="11">
        <v>512.54</v>
      </c>
      <c r="L379" s="12">
        <v>270685.87</v>
      </c>
    </row>
    <row r="380" spans="1:12" x14ac:dyDescent="0.25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50</v>
      </c>
      <c r="G380" s="10" t="s">
        <v>75</v>
      </c>
      <c r="H380" s="10" t="s">
        <v>87</v>
      </c>
      <c r="I380" s="10" t="s">
        <v>53</v>
      </c>
      <c r="J380" s="10" t="s">
        <v>56</v>
      </c>
      <c r="K380" s="11">
        <v>205.69</v>
      </c>
      <c r="L380" s="12">
        <v>140171</v>
      </c>
    </row>
    <row r="381" spans="1:12" x14ac:dyDescent="0.25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50</v>
      </c>
      <c r="G381" s="10" t="s">
        <v>75</v>
      </c>
      <c r="H381" s="10" t="s">
        <v>87</v>
      </c>
      <c r="I381" s="10" t="s">
        <v>53</v>
      </c>
      <c r="J381" s="10" t="s">
        <v>54</v>
      </c>
      <c r="K381" s="11">
        <v>62.23</v>
      </c>
      <c r="L381" s="12">
        <v>32197.8</v>
      </c>
    </row>
    <row r="382" spans="1:12" x14ac:dyDescent="0.25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50</v>
      </c>
      <c r="G382" s="10" t="s">
        <v>75</v>
      </c>
      <c r="H382" s="10" t="s">
        <v>89</v>
      </c>
      <c r="I382" s="10" t="s">
        <v>53</v>
      </c>
      <c r="J382" s="10" t="s">
        <v>56</v>
      </c>
      <c r="K382" s="11">
        <v>276.995</v>
      </c>
      <c r="L382" s="12">
        <v>169514.71</v>
      </c>
    </row>
    <row r="383" spans="1:12" x14ac:dyDescent="0.25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50</v>
      </c>
      <c r="G383" s="10" t="s">
        <v>75</v>
      </c>
      <c r="H383" s="10" t="s">
        <v>203</v>
      </c>
      <c r="I383" s="10" t="s">
        <v>53</v>
      </c>
      <c r="J383" s="10" t="s">
        <v>56</v>
      </c>
      <c r="K383" s="11">
        <v>0</v>
      </c>
      <c r="L383" s="12">
        <v>-5308.22</v>
      </c>
    </row>
    <row r="384" spans="1:12" x14ac:dyDescent="0.25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50</v>
      </c>
      <c r="G384" s="10" t="s">
        <v>75</v>
      </c>
      <c r="H384" s="10" t="s">
        <v>204</v>
      </c>
      <c r="I384" s="10" t="s">
        <v>53</v>
      </c>
      <c r="J384" s="10" t="s">
        <v>58</v>
      </c>
      <c r="K384" s="11">
        <v>91.435000000000002</v>
      </c>
      <c r="L384" s="12">
        <v>68415.33</v>
      </c>
    </row>
    <row r="385" spans="1:12" x14ac:dyDescent="0.25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50</v>
      </c>
      <c r="G385" s="10" t="s">
        <v>75</v>
      </c>
      <c r="H385" s="10" t="s">
        <v>90</v>
      </c>
      <c r="I385" s="10" t="s">
        <v>53</v>
      </c>
      <c r="J385" s="10" t="s">
        <v>58</v>
      </c>
      <c r="K385" s="11">
        <v>47.959000000000003</v>
      </c>
      <c r="L385" s="12">
        <v>22955.73</v>
      </c>
    </row>
    <row r="386" spans="1:12" x14ac:dyDescent="0.25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50</v>
      </c>
      <c r="G386" s="10" t="s">
        <v>75</v>
      </c>
      <c r="H386" s="10" t="s">
        <v>90</v>
      </c>
      <c r="I386" s="10" t="s">
        <v>53</v>
      </c>
      <c r="J386" s="10" t="s">
        <v>56</v>
      </c>
      <c r="K386" s="11">
        <v>38.805</v>
      </c>
      <c r="L386" s="12">
        <v>28456.29</v>
      </c>
    </row>
    <row r="387" spans="1:12" x14ac:dyDescent="0.25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50</v>
      </c>
      <c r="G387" s="10" t="s">
        <v>75</v>
      </c>
      <c r="H387" s="10" t="s">
        <v>90</v>
      </c>
      <c r="I387" s="10" t="s">
        <v>53</v>
      </c>
      <c r="J387" s="10" t="s">
        <v>54</v>
      </c>
      <c r="K387" s="11">
        <v>111.37</v>
      </c>
      <c r="L387" s="12">
        <v>74182.98</v>
      </c>
    </row>
    <row r="388" spans="1:12" x14ac:dyDescent="0.25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50</v>
      </c>
      <c r="G388" s="10" t="s">
        <v>75</v>
      </c>
      <c r="H388" s="10" t="s">
        <v>91</v>
      </c>
      <c r="I388" s="10" t="s">
        <v>53</v>
      </c>
      <c r="J388" s="10" t="s">
        <v>56</v>
      </c>
      <c r="K388" s="11">
        <v>405.04500000000002</v>
      </c>
      <c r="L388" s="12">
        <v>275010.62</v>
      </c>
    </row>
    <row r="389" spans="1:12" x14ac:dyDescent="0.25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50</v>
      </c>
      <c r="G389" s="10" t="s">
        <v>75</v>
      </c>
      <c r="H389" s="10" t="s">
        <v>179</v>
      </c>
      <c r="I389" s="10" t="s">
        <v>53</v>
      </c>
      <c r="J389" s="10" t="s">
        <v>54</v>
      </c>
      <c r="K389" s="11">
        <v>185.01499999999999</v>
      </c>
      <c r="L389" s="12">
        <v>135958.9</v>
      </c>
    </row>
    <row r="390" spans="1:12" x14ac:dyDescent="0.25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50</v>
      </c>
      <c r="G390" s="10" t="s">
        <v>75</v>
      </c>
      <c r="H390" s="10" t="s">
        <v>61</v>
      </c>
      <c r="I390" s="10" t="s">
        <v>53</v>
      </c>
      <c r="J390" s="10" t="s">
        <v>56</v>
      </c>
      <c r="K390" s="11">
        <v>621.245</v>
      </c>
      <c r="L390" s="12">
        <v>367821.86</v>
      </c>
    </row>
    <row r="391" spans="1:12" x14ac:dyDescent="0.25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50</v>
      </c>
      <c r="G391" s="10" t="s">
        <v>75</v>
      </c>
      <c r="H391" s="10" t="s">
        <v>92</v>
      </c>
      <c r="I391" s="10" t="s">
        <v>53</v>
      </c>
      <c r="J391" s="10" t="s">
        <v>58</v>
      </c>
      <c r="K391" s="11">
        <v>527.08000000000004</v>
      </c>
      <c r="L391" s="12">
        <v>409328.92</v>
      </c>
    </row>
    <row r="392" spans="1:12" x14ac:dyDescent="0.25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50</v>
      </c>
      <c r="G392" s="10" t="s">
        <v>75</v>
      </c>
      <c r="H392" s="10" t="s">
        <v>92</v>
      </c>
      <c r="I392" s="10" t="s">
        <v>53</v>
      </c>
      <c r="J392" s="10" t="s">
        <v>56</v>
      </c>
      <c r="K392" s="11">
        <v>379.53</v>
      </c>
      <c r="L392" s="12">
        <v>256340.04</v>
      </c>
    </row>
    <row r="393" spans="1:12" x14ac:dyDescent="0.25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50</v>
      </c>
      <c r="G393" s="10" t="s">
        <v>75</v>
      </c>
      <c r="H393" s="10" t="s">
        <v>92</v>
      </c>
      <c r="I393" s="10" t="s">
        <v>53</v>
      </c>
      <c r="J393" s="10" t="s">
        <v>54</v>
      </c>
      <c r="K393" s="11">
        <v>2428.4375000000005</v>
      </c>
      <c r="L393" s="12">
        <v>1389932.27</v>
      </c>
    </row>
    <row r="394" spans="1:12" x14ac:dyDescent="0.25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50</v>
      </c>
      <c r="G394" s="10" t="s">
        <v>75</v>
      </c>
      <c r="H394" s="10" t="s">
        <v>93</v>
      </c>
      <c r="I394" s="10" t="s">
        <v>53</v>
      </c>
      <c r="J394" s="10" t="s">
        <v>56</v>
      </c>
      <c r="K394" s="11">
        <v>82.105000000000004</v>
      </c>
      <c r="L394" s="12">
        <v>65166.13</v>
      </c>
    </row>
    <row r="395" spans="1:12" x14ac:dyDescent="0.25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50</v>
      </c>
      <c r="G395" s="10" t="s">
        <v>75</v>
      </c>
      <c r="H395" s="10" t="s">
        <v>94</v>
      </c>
      <c r="I395" s="10" t="s">
        <v>53</v>
      </c>
      <c r="J395" s="10" t="s">
        <v>58</v>
      </c>
      <c r="K395" s="11">
        <v>4605.8379999999979</v>
      </c>
      <c r="L395" s="12">
        <v>3532911.62</v>
      </c>
    </row>
    <row r="396" spans="1:12" x14ac:dyDescent="0.25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50</v>
      </c>
      <c r="G396" s="10" t="s">
        <v>75</v>
      </c>
      <c r="H396" s="10" t="s">
        <v>95</v>
      </c>
      <c r="I396" s="10" t="s">
        <v>53</v>
      </c>
      <c r="J396" s="10" t="s">
        <v>58</v>
      </c>
      <c r="K396" s="11">
        <v>521.18499999999995</v>
      </c>
      <c r="L396" s="12">
        <v>382931.89</v>
      </c>
    </row>
    <row r="397" spans="1:12" x14ac:dyDescent="0.25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50</v>
      </c>
      <c r="G397" s="10" t="s">
        <v>75</v>
      </c>
      <c r="H397" s="10" t="s">
        <v>95</v>
      </c>
      <c r="I397" s="10" t="s">
        <v>53</v>
      </c>
      <c r="J397" s="10" t="s">
        <v>56</v>
      </c>
      <c r="K397" s="11">
        <v>1943.675</v>
      </c>
      <c r="L397" s="12">
        <v>1253002.18</v>
      </c>
    </row>
    <row r="398" spans="1:12" x14ac:dyDescent="0.25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50</v>
      </c>
      <c r="G398" s="10" t="s">
        <v>75</v>
      </c>
      <c r="H398" s="10" t="s">
        <v>96</v>
      </c>
      <c r="I398" s="10" t="s">
        <v>53</v>
      </c>
      <c r="J398" s="10" t="s">
        <v>58</v>
      </c>
      <c r="K398" s="11">
        <v>266.67500000000001</v>
      </c>
      <c r="L398" s="12">
        <v>273750.02</v>
      </c>
    </row>
    <row r="399" spans="1:12" x14ac:dyDescent="0.25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50</v>
      </c>
      <c r="G399" s="10" t="s">
        <v>75</v>
      </c>
      <c r="H399" s="10" t="s">
        <v>96</v>
      </c>
      <c r="I399" s="10" t="s">
        <v>53</v>
      </c>
      <c r="J399" s="10" t="s">
        <v>56</v>
      </c>
      <c r="K399" s="11">
        <v>372.43</v>
      </c>
      <c r="L399" s="12">
        <v>222340.66</v>
      </c>
    </row>
    <row r="400" spans="1:12" x14ac:dyDescent="0.25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50</v>
      </c>
      <c r="G400" s="10" t="s">
        <v>75</v>
      </c>
      <c r="H400" s="10" t="s">
        <v>163</v>
      </c>
      <c r="I400" s="10" t="s">
        <v>53</v>
      </c>
      <c r="J400" s="10" t="s">
        <v>56</v>
      </c>
      <c r="K400" s="11">
        <v>189.53</v>
      </c>
      <c r="L400" s="12">
        <v>120154.1</v>
      </c>
    </row>
    <row r="401" spans="1:12" x14ac:dyDescent="0.25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50</v>
      </c>
      <c r="G401" s="10" t="s">
        <v>75</v>
      </c>
      <c r="H401" s="10" t="s">
        <v>163</v>
      </c>
      <c r="I401" s="10" t="s">
        <v>53</v>
      </c>
      <c r="J401" s="10" t="s">
        <v>54</v>
      </c>
      <c r="K401" s="11">
        <v>84.97</v>
      </c>
      <c r="L401" s="12">
        <v>51995.27</v>
      </c>
    </row>
    <row r="402" spans="1:12" x14ac:dyDescent="0.25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50</v>
      </c>
      <c r="G402" s="10" t="s">
        <v>75</v>
      </c>
      <c r="H402" s="10" t="s">
        <v>97</v>
      </c>
      <c r="I402" s="10" t="s">
        <v>53</v>
      </c>
      <c r="J402" s="10" t="s">
        <v>56</v>
      </c>
      <c r="K402" s="11">
        <v>-2.0550000000000002</v>
      </c>
      <c r="L402" s="12">
        <v>-2128.98</v>
      </c>
    </row>
    <row r="403" spans="1:12" x14ac:dyDescent="0.25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50</v>
      </c>
      <c r="G403" s="10" t="s">
        <v>75</v>
      </c>
      <c r="H403" s="10" t="s">
        <v>97</v>
      </c>
      <c r="I403" s="10" t="s">
        <v>53</v>
      </c>
      <c r="J403" s="10" t="s">
        <v>54</v>
      </c>
      <c r="K403" s="11">
        <v>584.995</v>
      </c>
      <c r="L403" s="12">
        <v>366786.79</v>
      </c>
    </row>
    <row r="404" spans="1:12" x14ac:dyDescent="0.25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50</v>
      </c>
      <c r="G404" s="10" t="s">
        <v>75</v>
      </c>
      <c r="H404" s="10" t="s">
        <v>98</v>
      </c>
      <c r="I404" s="10" t="s">
        <v>53</v>
      </c>
      <c r="J404" s="10" t="s">
        <v>58</v>
      </c>
      <c r="K404" s="11">
        <v>939.36599999999987</v>
      </c>
      <c r="L404" s="12">
        <v>654914.14</v>
      </c>
    </row>
    <row r="405" spans="1:12" x14ac:dyDescent="0.25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50</v>
      </c>
      <c r="G405" s="10" t="s">
        <v>75</v>
      </c>
      <c r="H405" s="10" t="s">
        <v>98</v>
      </c>
      <c r="I405" s="10" t="s">
        <v>53</v>
      </c>
      <c r="J405" s="10" t="s">
        <v>56</v>
      </c>
      <c r="K405" s="11">
        <v>1339.0255000000009</v>
      </c>
      <c r="L405" s="12">
        <v>934092.38</v>
      </c>
    </row>
    <row r="406" spans="1:12" x14ac:dyDescent="0.25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50</v>
      </c>
      <c r="G406" s="10" t="s">
        <v>75</v>
      </c>
      <c r="H406" s="10" t="s">
        <v>98</v>
      </c>
      <c r="I406" s="10" t="s">
        <v>53</v>
      </c>
      <c r="J406" s="10" t="s">
        <v>54</v>
      </c>
      <c r="K406" s="11">
        <v>128.72549999999995</v>
      </c>
      <c r="L406" s="12">
        <v>70691.88</v>
      </c>
    </row>
    <row r="407" spans="1:12" x14ac:dyDescent="0.25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50</v>
      </c>
      <c r="G407" s="10" t="s">
        <v>75</v>
      </c>
      <c r="H407" s="10" t="s">
        <v>101</v>
      </c>
      <c r="I407" s="10" t="s">
        <v>53</v>
      </c>
      <c r="J407" s="10" t="s">
        <v>54</v>
      </c>
      <c r="K407" s="11">
        <v>9.8800000000000008</v>
      </c>
      <c r="L407" s="12">
        <v>7274.64</v>
      </c>
    </row>
    <row r="408" spans="1:12" x14ac:dyDescent="0.25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50</v>
      </c>
      <c r="G408" s="10" t="s">
        <v>75</v>
      </c>
      <c r="H408" s="10" t="s">
        <v>102</v>
      </c>
      <c r="I408" s="10" t="s">
        <v>53</v>
      </c>
      <c r="J408" s="10" t="s">
        <v>56</v>
      </c>
      <c r="K408" s="11">
        <v>23.5</v>
      </c>
      <c r="L408" s="12">
        <v>19063.240000000002</v>
      </c>
    </row>
    <row r="409" spans="1:12" x14ac:dyDescent="0.25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50</v>
      </c>
      <c r="G409" s="10" t="s">
        <v>75</v>
      </c>
      <c r="H409" s="10" t="s">
        <v>102</v>
      </c>
      <c r="I409" s="10" t="s">
        <v>53</v>
      </c>
      <c r="J409" s="10" t="s">
        <v>54</v>
      </c>
      <c r="K409" s="11">
        <v>40.414999999999999</v>
      </c>
      <c r="L409" s="12">
        <v>19127.2</v>
      </c>
    </row>
    <row r="410" spans="1:12" x14ac:dyDescent="0.25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50</v>
      </c>
      <c r="G410" s="10" t="s">
        <v>103</v>
      </c>
      <c r="H410" s="10" t="s">
        <v>205</v>
      </c>
      <c r="I410" s="10" t="s">
        <v>53</v>
      </c>
      <c r="J410" s="10" t="s">
        <v>105</v>
      </c>
      <c r="K410" s="11">
        <v>0</v>
      </c>
      <c r="L410" s="12">
        <v>-4237.8900000000003</v>
      </c>
    </row>
    <row r="411" spans="1:12" x14ac:dyDescent="0.25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50</v>
      </c>
      <c r="G411" s="10" t="s">
        <v>103</v>
      </c>
      <c r="H411" s="10" t="s">
        <v>106</v>
      </c>
      <c r="I411" s="10" t="s">
        <v>53</v>
      </c>
      <c r="J411" s="10" t="s">
        <v>105</v>
      </c>
      <c r="K411" s="11">
        <v>0</v>
      </c>
      <c r="L411" s="12">
        <v>-3312.47</v>
      </c>
    </row>
    <row r="412" spans="1:12" x14ac:dyDescent="0.25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50</v>
      </c>
      <c r="G412" s="10" t="s">
        <v>103</v>
      </c>
      <c r="H412" s="10" t="s">
        <v>148</v>
      </c>
      <c r="I412" s="10" t="s">
        <v>53</v>
      </c>
      <c r="J412" s="10" t="s">
        <v>58</v>
      </c>
      <c r="K412" s="11">
        <v>67.805000000000007</v>
      </c>
      <c r="L412" s="12">
        <v>76506.42</v>
      </c>
    </row>
    <row r="413" spans="1:12" x14ac:dyDescent="0.25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50</v>
      </c>
      <c r="G413" s="10" t="s">
        <v>103</v>
      </c>
      <c r="H413" s="10" t="s">
        <v>107</v>
      </c>
      <c r="I413" s="10" t="s">
        <v>53</v>
      </c>
      <c r="J413" s="10" t="s">
        <v>105</v>
      </c>
      <c r="K413" s="11">
        <v>-1.556</v>
      </c>
      <c r="L413" s="12">
        <v>-4741.17</v>
      </c>
    </row>
    <row r="414" spans="1:12" x14ac:dyDescent="0.25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50</v>
      </c>
      <c r="G414" s="10" t="s">
        <v>103</v>
      </c>
      <c r="H414" s="10" t="s">
        <v>108</v>
      </c>
      <c r="I414" s="10" t="s">
        <v>53</v>
      </c>
      <c r="J414" s="10" t="s">
        <v>105</v>
      </c>
      <c r="K414" s="11">
        <v>21.434999999999999</v>
      </c>
      <c r="L414" s="12">
        <v>16507.740000000002</v>
      </c>
    </row>
    <row r="415" spans="1:12" x14ac:dyDescent="0.25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50</v>
      </c>
      <c r="G415" s="10" t="s">
        <v>103</v>
      </c>
      <c r="H415" s="10" t="s">
        <v>110</v>
      </c>
      <c r="I415" s="10" t="s">
        <v>53</v>
      </c>
      <c r="J415" s="10" t="s">
        <v>58</v>
      </c>
      <c r="K415" s="11">
        <v>21.835000000000001</v>
      </c>
      <c r="L415" s="12">
        <v>35217.57</v>
      </c>
    </row>
    <row r="416" spans="1:12" x14ac:dyDescent="0.25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50</v>
      </c>
      <c r="G416" s="10" t="s">
        <v>103</v>
      </c>
      <c r="H416" s="10" t="s">
        <v>111</v>
      </c>
      <c r="I416" s="10" t="s">
        <v>53</v>
      </c>
      <c r="J416" s="10" t="s">
        <v>54</v>
      </c>
      <c r="K416" s="11">
        <v>0</v>
      </c>
      <c r="L416" s="12">
        <v>0</v>
      </c>
    </row>
    <row r="417" spans="1:12" x14ac:dyDescent="0.25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50</v>
      </c>
      <c r="G417" s="10" t="s">
        <v>103</v>
      </c>
      <c r="H417" s="10" t="s">
        <v>112</v>
      </c>
      <c r="I417" s="10" t="s">
        <v>53</v>
      </c>
      <c r="J417" s="10" t="s">
        <v>56</v>
      </c>
      <c r="K417" s="11">
        <v>928.82249999999999</v>
      </c>
      <c r="L417" s="12">
        <v>832807.01</v>
      </c>
    </row>
    <row r="418" spans="1:12" x14ac:dyDescent="0.25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50</v>
      </c>
      <c r="G418" s="10" t="s">
        <v>103</v>
      </c>
      <c r="H418" s="10" t="s">
        <v>113</v>
      </c>
      <c r="I418" s="10" t="s">
        <v>53</v>
      </c>
      <c r="J418" s="10" t="s">
        <v>56</v>
      </c>
      <c r="K418" s="11">
        <v>149.69499999999999</v>
      </c>
      <c r="L418" s="12">
        <v>120646.68</v>
      </c>
    </row>
    <row r="419" spans="1:12" x14ac:dyDescent="0.25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50</v>
      </c>
      <c r="G419" s="10" t="s">
        <v>103</v>
      </c>
      <c r="H419" s="10" t="s">
        <v>114</v>
      </c>
      <c r="I419" s="10" t="s">
        <v>53</v>
      </c>
      <c r="J419" s="10" t="s">
        <v>105</v>
      </c>
      <c r="K419" s="11">
        <v>220.33500000000001</v>
      </c>
      <c r="L419" s="12">
        <v>261755.44</v>
      </c>
    </row>
    <row r="420" spans="1:12" x14ac:dyDescent="0.25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50</v>
      </c>
      <c r="G420" s="10" t="s">
        <v>103</v>
      </c>
      <c r="H420" s="10" t="s">
        <v>115</v>
      </c>
      <c r="I420" s="10" t="s">
        <v>53</v>
      </c>
      <c r="J420" s="10" t="s">
        <v>105</v>
      </c>
      <c r="K420" s="11">
        <v>1999.9340000000007</v>
      </c>
      <c r="L420" s="12">
        <v>2339468.34</v>
      </c>
    </row>
    <row r="421" spans="1:12" x14ac:dyDescent="0.25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50</v>
      </c>
      <c r="G421" s="10" t="s">
        <v>103</v>
      </c>
      <c r="H421" s="10" t="s">
        <v>117</v>
      </c>
      <c r="I421" s="10" t="s">
        <v>53</v>
      </c>
      <c r="J421" s="10" t="s">
        <v>58</v>
      </c>
      <c r="K421" s="11">
        <v>3096.4739999999997</v>
      </c>
      <c r="L421" s="12">
        <v>2934689.45</v>
      </c>
    </row>
    <row r="422" spans="1:12" x14ac:dyDescent="0.25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50</v>
      </c>
      <c r="G422" s="10" t="s">
        <v>103</v>
      </c>
      <c r="H422" s="10" t="s">
        <v>117</v>
      </c>
      <c r="I422" s="10" t="s">
        <v>53</v>
      </c>
      <c r="J422" s="10" t="s">
        <v>56</v>
      </c>
      <c r="K422" s="11">
        <v>2103.0844999999999</v>
      </c>
      <c r="L422" s="12">
        <v>1796444.59</v>
      </c>
    </row>
    <row r="423" spans="1:12" x14ac:dyDescent="0.25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50</v>
      </c>
      <c r="G423" s="10" t="s">
        <v>103</v>
      </c>
      <c r="H423" s="10" t="s">
        <v>117</v>
      </c>
      <c r="I423" s="10" t="s">
        <v>53</v>
      </c>
      <c r="J423" s="10" t="s">
        <v>54</v>
      </c>
      <c r="K423" s="11">
        <v>2008.9574999999993</v>
      </c>
      <c r="L423" s="12">
        <v>1667698.57</v>
      </c>
    </row>
    <row r="424" spans="1:12" x14ac:dyDescent="0.25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50</v>
      </c>
      <c r="G424" s="10" t="s">
        <v>103</v>
      </c>
      <c r="H424" s="10" t="s">
        <v>119</v>
      </c>
      <c r="I424" s="10" t="s">
        <v>53</v>
      </c>
      <c r="J424" s="10" t="s">
        <v>105</v>
      </c>
      <c r="K424" s="11">
        <v>-24.9435</v>
      </c>
      <c r="L424" s="12">
        <v>-42295.51</v>
      </c>
    </row>
    <row r="425" spans="1:12" x14ac:dyDescent="0.25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50</v>
      </c>
      <c r="G425" s="10" t="s">
        <v>103</v>
      </c>
      <c r="H425" s="10" t="s">
        <v>120</v>
      </c>
      <c r="I425" s="10" t="s">
        <v>53</v>
      </c>
      <c r="J425" s="10" t="s">
        <v>105</v>
      </c>
      <c r="K425" s="11">
        <v>-18.8475</v>
      </c>
      <c r="L425" s="12">
        <v>-20491.95</v>
      </c>
    </row>
    <row r="426" spans="1:12" x14ac:dyDescent="0.25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50</v>
      </c>
      <c r="G426" s="10" t="s">
        <v>103</v>
      </c>
      <c r="H426" s="10" t="s">
        <v>120</v>
      </c>
      <c r="I426" s="10" t="s">
        <v>53</v>
      </c>
      <c r="J426" s="10" t="s">
        <v>58</v>
      </c>
      <c r="K426" s="11">
        <v>700.74400000000014</v>
      </c>
      <c r="L426" s="12">
        <v>618015.09</v>
      </c>
    </row>
    <row r="427" spans="1:12" x14ac:dyDescent="0.25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50</v>
      </c>
      <c r="G427" s="10" t="s">
        <v>103</v>
      </c>
      <c r="H427" s="10" t="s">
        <v>121</v>
      </c>
      <c r="I427" s="10" t="s">
        <v>53</v>
      </c>
      <c r="J427" s="10" t="s">
        <v>58</v>
      </c>
      <c r="K427" s="11">
        <v>1543.5329999999999</v>
      </c>
      <c r="L427" s="12">
        <v>1063616.79</v>
      </c>
    </row>
    <row r="428" spans="1:12" x14ac:dyDescent="0.25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50</v>
      </c>
      <c r="G428" s="10" t="s">
        <v>103</v>
      </c>
      <c r="H428" s="10" t="s">
        <v>122</v>
      </c>
      <c r="I428" s="10" t="s">
        <v>53</v>
      </c>
      <c r="J428" s="10" t="s">
        <v>58</v>
      </c>
      <c r="K428" s="11">
        <v>6617.4784999999947</v>
      </c>
      <c r="L428" s="12">
        <v>5375465.6500000004</v>
      </c>
    </row>
    <row r="429" spans="1:12" x14ac:dyDescent="0.25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50</v>
      </c>
      <c r="G429" s="10" t="s">
        <v>123</v>
      </c>
      <c r="H429" s="10" t="s">
        <v>124</v>
      </c>
      <c r="I429" s="10" t="s">
        <v>53</v>
      </c>
      <c r="J429" s="10" t="s">
        <v>54</v>
      </c>
      <c r="K429" s="11">
        <v>69.209999999999994</v>
      </c>
      <c r="L429" s="12">
        <v>85735.62</v>
      </c>
    </row>
    <row r="430" spans="1:12" x14ac:dyDescent="0.25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50</v>
      </c>
      <c r="G430" s="10" t="s">
        <v>123</v>
      </c>
      <c r="H430" s="10" t="s">
        <v>125</v>
      </c>
      <c r="I430" s="10" t="s">
        <v>53</v>
      </c>
      <c r="J430" s="10" t="s">
        <v>56</v>
      </c>
      <c r="K430" s="11">
        <v>1169.9100000000001</v>
      </c>
      <c r="L430" s="12">
        <v>751283.99</v>
      </c>
    </row>
    <row r="431" spans="1:12" x14ac:dyDescent="0.25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50</v>
      </c>
      <c r="G431" s="10" t="s">
        <v>123</v>
      </c>
      <c r="H431" s="10" t="s">
        <v>126</v>
      </c>
      <c r="I431" s="10" t="s">
        <v>53</v>
      </c>
      <c r="J431" s="10" t="s">
        <v>54</v>
      </c>
      <c r="K431" s="11">
        <v>-20.398</v>
      </c>
      <c r="L431" s="12">
        <v>-21126.78</v>
      </c>
    </row>
    <row r="432" spans="1:12" x14ac:dyDescent="0.25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50</v>
      </c>
      <c r="G432" s="10" t="s">
        <v>123</v>
      </c>
      <c r="H432" s="10" t="s">
        <v>206</v>
      </c>
      <c r="I432" s="10" t="s">
        <v>53</v>
      </c>
      <c r="J432" s="10" t="s">
        <v>54</v>
      </c>
      <c r="K432" s="11">
        <v>302.01</v>
      </c>
      <c r="L432" s="12">
        <v>167658.54999999999</v>
      </c>
    </row>
    <row r="433" spans="1:12" x14ac:dyDescent="0.25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50</v>
      </c>
      <c r="G433" s="10" t="s">
        <v>123</v>
      </c>
      <c r="H433" s="10" t="s">
        <v>172</v>
      </c>
      <c r="I433" s="10" t="s">
        <v>53</v>
      </c>
      <c r="J433" s="10" t="s">
        <v>54</v>
      </c>
      <c r="K433" s="11">
        <v>94.23</v>
      </c>
      <c r="L433" s="12">
        <v>58130.49</v>
      </c>
    </row>
    <row r="434" spans="1:12" x14ac:dyDescent="0.25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50</v>
      </c>
      <c r="G434" s="10" t="s">
        <v>123</v>
      </c>
      <c r="H434" s="10" t="s">
        <v>127</v>
      </c>
      <c r="I434" s="10" t="s">
        <v>53</v>
      </c>
      <c r="J434" s="10" t="s">
        <v>54</v>
      </c>
      <c r="K434" s="11">
        <v>627.13499999999999</v>
      </c>
      <c r="L434" s="12">
        <v>391487.59</v>
      </c>
    </row>
    <row r="435" spans="1:12" x14ac:dyDescent="0.25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50</v>
      </c>
      <c r="G435" s="10" t="s">
        <v>123</v>
      </c>
      <c r="H435" s="10" t="s">
        <v>128</v>
      </c>
      <c r="I435" s="10" t="s">
        <v>53</v>
      </c>
      <c r="J435" s="10" t="s">
        <v>56</v>
      </c>
      <c r="K435" s="11">
        <v>944.75149999999962</v>
      </c>
      <c r="L435" s="12">
        <v>628653.52</v>
      </c>
    </row>
    <row r="436" spans="1:12" x14ac:dyDescent="0.25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50</v>
      </c>
      <c r="G436" s="10" t="s">
        <v>123</v>
      </c>
      <c r="H436" s="10" t="s">
        <v>130</v>
      </c>
      <c r="I436" s="10" t="s">
        <v>53</v>
      </c>
      <c r="J436" s="10" t="s">
        <v>56</v>
      </c>
      <c r="K436" s="11">
        <v>284.08499999999998</v>
      </c>
      <c r="L436" s="12">
        <v>195917.14</v>
      </c>
    </row>
    <row r="437" spans="1:12" x14ac:dyDescent="0.25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50</v>
      </c>
      <c r="G437" s="10" t="s">
        <v>123</v>
      </c>
      <c r="H437" s="10" t="s">
        <v>130</v>
      </c>
      <c r="I437" s="10" t="s">
        <v>53</v>
      </c>
      <c r="J437" s="10" t="s">
        <v>54</v>
      </c>
      <c r="K437" s="11">
        <v>142.30500000000001</v>
      </c>
      <c r="L437" s="12">
        <v>97359.05</v>
      </c>
    </row>
    <row r="438" spans="1:12" x14ac:dyDescent="0.25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131</v>
      </c>
      <c r="G438" s="10" t="s">
        <v>51</v>
      </c>
      <c r="H438" s="10" t="s">
        <v>52</v>
      </c>
      <c r="I438" s="10" t="s">
        <v>53</v>
      </c>
      <c r="J438" s="10" t="s">
        <v>54</v>
      </c>
      <c r="K438" s="11">
        <v>96.234999999999999</v>
      </c>
      <c r="L438" s="12">
        <v>55249.98</v>
      </c>
    </row>
    <row r="439" spans="1:12" x14ac:dyDescent="0.25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131</v>
      </c>
      <c r="G439" s="10" t="s">
        <v>51</v>
      </c>
      <c r="H439" s="10" t="s">
        <v>55</v>
      </c>
      <c r="I439" s="10" t="s">
        <v>53</v>
      </c>
      <c r="J439" s="10" t="s">
        <v>54</v>
      </c>
      <c r="K439" s="11">
        <v>-24.715</v>
      </c>
      <c r="L439" s="12">
        <v>-28690.17</v>
      </c>
    </row>
    <row r="440" spans="1:12" x14ac:dyDescent="0.25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131</v>
      </c>
      <c r="G440" s="10" t="s">
        <v>51</v>
      </c>
      <c r="H440" s="10" t="s">
        <v>133</v>
      </c>
      <c r="I440" s="10" t="s">
        <v>53</v>
      </c>
      <c r="J440" s="10" t="s">
        <v>54</v>
      </c>
      <c r="K440" s="11">
        <v>308.26800000000003</v>
      </c>
      <c r="L440" s="12">
        <v>176368.67</v>
      </c>
    </row>
    <row r="441" spans="1:12" x14ac:dyDescent="0.25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131</v>
      </c>
      <c r="G441" s="10" t="s">
        <v>51</v>
      </c>
      <c r="H441" s="10" t="s">
        <v>134</v>
      </c>
      <c r="I441" s="10" t="s">
        <v>53</v>
      </c>
      <c r="J441" s="10" t="s">
        <v>54</v>
      </c>
      <c r="K441" s="11">
        <v>39.51</v>
      </c>
      <c r="L441" s="12">
        <v>20835.599999999999</v>
      </c>
    </row>
    <row r="442" spans="1:12" x14ac:dyDescent="0.25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131</v>
      </c>
      <c r="G442" s="10" t="s">
        <v>51</v>
      </c>
      <c r="H442" s="10" t="s">
        <v>59</v>
      </c>
      <c r="I442" s="10" t="s">
        <v>53</v>
      </c>
      <c r="J442" s="10" t="s">
        <v>54</v>
      </c>
      <c r="K442" s="11">
        <v>0</v>
      </c>
      <c r="L442" s="12">
        <v>-11674.77</v>
      </c>
    </row>
    <row r="443" spans="1:12" x14ac:dyDescent="0.25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131</v>
      </c>
      <c r="G443" s="10" t="s">
        <v>51</v>
      </c>
      <c r="H443" s="10" t="s">
        <v>60</v>
      </c>
      <c r="I443" s="10" t="s">
        <v>53</v>
      </c>
      <c r="J443" s="10" t="s">
        <v>58</v>
      </c>
      <c r="K443" s="11">
        <v>1084.6600000000001</v>
      </c>
      <c r="L443" s="12">
        <v>704369.34</v>
      </c>
    </row>
    <row r="444" spans="1:12" x14ac:dyDescent="0.25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131</v>
      </c>
      <c r="G444" s="10" t="s">
        <v>51</v>
      </c>
      <c r="H444" s="10" t="s">
        <v>62</v>
      </c>
      <c r="I444" s="10" t="s">
        <v>53</v>
      </c>
      <c r="J444" s="10" t="s">
        <v>54</v>
      </c>
      <c r="K444" s="11">
        <v>0</v>
      </c>
      <c r="L444" s="12">
        <v>-21998.75</v>
      </c>
    </row>
    <row r="445" spans="1:12" x14ac:dyDescent="0.25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131</v>
      </c>
      <c r="G445" s="10" t="s">
        <v>51</v>
      </c>
      <c r="H445" s="10" t="s">
        <v>207</v>
      </c>
      <c r="I445" s="10" t="s">
        <v>53</v>
      </c>
      <c r="J445" s="10" t="s">
        <v>54</v>
      </c>
      <c r="K445" s="11">
        <v>0</v>
      </c>
      <c r="L445" s="12">
        <v>-5004.07</v>
      </c>
    </row>
    <row r="446" spans="1:12" x14ac:dyDescent="0.25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131</v>
      </c>
      <c r="G446" s="10" t="s">
        <v>51</v>
      </c>
      <c r="H446" s="10" t="s">
        <v>64</v>
      </c>
      <c r="I446" s="10" t="s">
        <v>53</v>
      </c>
      <c r="J446" s="10" t="s">
        <v>54</v>
      </c>
      <c r="K446" s="11">
        <v>0</v>
      </c>
      <c r="L446" s="12">
        <v>-681.3</v>
      </c>
    </row>
    <row r="447" spans="1:12" x14ac:dyDescent="0.25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131</v>
      </c>
      <c r="G447" s="10" t="s">
        <v>51</v>
      </c>
      <c r="H447" s="10" t="s">
        <v>154</v>
      </c>
      <c r="I447" s="10" t="s">
        <v>53</v>
      </c>
      <c r="J447" s="10" t="s">
        <v>54</v>
      </c>
      <c r="K447" s="11">
        <v>0</v>
      </c>
      <c r="L447" s="12">
        <v>-1448.22</v>
      </c>
    </row>
    <row r="448" spans="1:12" x14ac:dyDescent="0.25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131</v>
      </c>
      <c r="G448" s="10" t="s">
        <v>51</v>
      </c>
      <c r="H448" s="10" t="s">
        <v>67</v>
      </c>
      <c r="I448" s="10" t="s">
        <v>53</v>
      </c>
      <c r="J448" s="10" t="s">
        <v>54</v>
      </c>
      <c r="K448" s="11">
        <v>-49.616999999999997</v>
      </c>
      <c r="L448" s="12">
        <v>-55201.120000000003</v>
      </c>
    </row>
    <row r="449" spans="1:12" x14ac:dyDescent="0.25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131</v>
      </c>
      <c r="G449" s="10" t="s">
        <v>51</v>
      </c>
      <c r="H449" s="10" t="s">
        <v>136</v>
      </c>
      <c r="I449" s="10" t="s">
        <v>53</v>
      </c>
      <c r="J449" s="10" t="s">
        <v>54</v>
      </c>
      <c r="K449" s="11">
        <v>0</v>
      </c>
      <c r="L449" s="12">
        <v>-2396.88</v>
      </c>
    </row>
    <row r="450" spans="1:12" x14ac:dyDescent="0.25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131</v>
      </c>
      <c r="G450" s="10" t="s">
        <v>51</v>
      </c>
      <c r="H450" s="10" t="s">
        <v>137</v>
      </c>
      <c r="I450" s="10" t="s">
        <v>53</v>
      </c>
      <c r="J450" s="10" t="s">
        <v>56</v>
      </c>
      <c r="K450" s="11">
        <v>1265.925</v>
      </c>
      <c r="L450" s="12">
        <v>694975.05</v>
      </c>
    </row>
    <row r="451" spans="1:12" x14ac:dyDescent="0.25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131</v>
      </c>
      <c r="G451" s="10" t="s">
        <v>51</v>
      </c>
      <c r="H451" s="10" t="s">
        <v>70</v>
      </c>
      <c r="I451" s="10" t="s">
        <v>53</v>
      </c>
      <c r="J451" s="10" t="s">
        <v>54</v>
      </c>
      <c r="K451" s="11">
        <v>0</v>
      </c>
      <c r="L451" s="12">
        <v>-2142.4</v>
      </c>
    </row>
    <row r="452" spans="1:12" x14ac:dyDescent="0.25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131</v>
      </c>
      <c r="G452" s="10" t="s">
        <v>51</v>
      </c>
      <c r="H452" s="10" t="s">
        <v>71</v>
      </c>
      <c r="I452" s="10" t="s">
        <v>53</v>
      </c>
      <c r="J452" s="10" t="s">
        <v>54</v>
      </c>
      <c r="K452" s="11">
        <v>806.56</v>
      </c>
      <c r="L452" s="12">
        <v>421524.36</v>
      </c>
    </row>
    <row r="453" spans="1:12" x14ac:dyDescent="0.25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131</v>
      </c>
      <c r="G453" s="10" t="s">
        <v>51</v>
      </c>
      <c r="H453" s="10" t="s">
        <v>74</v>
      </c>
      <c r="I453" s="10" t="s">
        <v>53</v>
      </c>
      <c r="J453" s="10" t="s">
        <v>56</v>
      </c>
      <c r="K453" s="11">
        <v>0</v>
      </c>
      <c r="L453" s="12">
        <v>-470</v>
      </c>
    </row>
    <row r="454" spans="1:12" x14ac:dyDescent="0.25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131</v>
      </c>
      <c r="G454" s="10" t="s">
        <v>51</v>
      </c>
      <c r="H454" s="10" t="s">
        <v>74</v>
      </c>
      <c r="I454" s="10" t="s">
        <v>53</v>
      </c>
      <c r="J454" s="10" t="s">
        <v>54</v>
      </c>
      <c r="K454" s="11">
        <v>-80.868499999999997</v>
      </c>
      <c r="L454" s="12">
        <v>-74096.47</v>
      </c>
    </row>
    <row r="455" spans="1:12" x14ac:dyDescent="0.25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131</v>
      </c>
      <c r="G455" s="10" t="s">
        <v>75</v>
      </c>
      <c r="H455" s="10" t="s">
        <v>86</v>
      </c>
      <c r="I455" s="10" t="s">
        <v>53</v>
      </c>
      <c r="J455" s="10" t="s">
        <v>54</v>
      </c>
      <c r="K455" s="11">
        <v>0</v>
      </c>
      <c r="L455" s="12">
        <v>-1401.67</v>
      </c>
    </row>
    <row r="456" spans="1:12" x14ac:dyDescent="0.25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131</v>
      </c>
      <c r="G456" s="10" t="s">
        <v>75</v>
      </c>
      <c r="H456" s="10" t="s">
        <v>90</v>
      </c>
      <c r="I456" s="10" t="s">
        <v>53</v>
      </c>
      <c r="J456" s="10" t="s">
        <v>54</v>
      </c>
      <c r="K456" s="11">
        <v>0</v>
      </c>
      <c r="L456" s="12">
        <v>-255.69</v>
      </c>
    </row>
    <row r="457" spans="1:12" x14ac:dyDescent="0.25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131</v>
      </c>
      <c r="G457" s="10" t="s">
        <v>75</v>
      </c>
      <c r="H457" s="10" t="s">
        <v>92</v>
      </c>
      <c r="I457" s="10" t="s">
        <v>53</v>
      </c>
      <c r="J457" s="10" t="s">
        <v>54</v>
      </c>
      <c r="K457" s="11">
        <v>-1.4684999999999999</v>
      </c>
      <c r="L457" s="12">
        <v>-1352.1</v>
      </c>
    </row>
    <row r="458" spans="1:12" x14ac:dyDescent="0.25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131</v>
      </c>
      <c r="G458" s="10" t="s">
        <v>75</v>
      </c>
      <c r="H458" s="10" t="s">
        <v>93</v>
      </c>
      <c r="I458" s="10" t="s">
        <v>53</v>
      </c>
      <c r="J458" s="10" t="s">
        <v>54</v>
      </c>
      <c r="K458" s="11">
        <v>0</v>
      </c>
      <c r="L458" s="12">
        <v>-3604.71</v>
      </c>
    </row>
    <row r="459" spans="1:12" x14ac:dyDescent="0.25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131</v>
      </c>
      <c r="G459" s="10" t="s">
        <v>75</v>
      </c>
      <c r="H459" s="10" t="s">
        <v>95</v>
      </c>
      <c r="I459" s="10" t="s">
        <v>53</v>
      </c>
      <c r="J459" s="10" t="s">
        <v>58</v>
      </c>
      <c r="K459" s="11">
        <v>-24.49</v>
      </c>
      <c r="L459" s="12">
        <v>-20208.95</v>
      </c>
    </row>
    <row r="460" spans="1:12" x14ac:dyDescent="0.25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131</v>
      </c>
      <c r="G460" s="10" t="s">
        <v>75</v>
      </c>
      <c r="H460" s="10" t="s">
        <v>96</v>
      </c>
      <c r="I460" s="10" t="s">
        <v>53</v>
      </c>
      <c r="J460" s="10" t="s">
        <v>58</v>
      </c>
      <c r="K460" s="11">
        <v>0</v>
      </c>
      <c r="L460" s="12">
        <v>-7207.63</v>
      </c>
    </row>
    <row r="461" spans="1:12" x14ac:dyDescent="0.25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131</v>
      </c>
      <c r="G461" s="10" t="s">
        <v>75</v>
      </c>
      <c r="H461" s="10" t="s">
        <v>97</v>
      </c>
      <c r="I461" s="10" t="s">
        <v>53</v>
      </c>
      <c r="J461" s="10" t="s">
        <v>54</v>
      </c>
      <c r="K461" s="11">
        <v>-8.4565000000000001</v>
      </c>
      <c r="L461" s="12">
        <v>-7062.18</v>
      </c>
    </row>
    <row r="462" spans="1:12" x14ac:dyDescent="0.25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131</v>
      </c>
      <c r="G462" s="10" t="s">
        <v>75</v>
      </c>
      <c r="H462" s="10" t="s">
        <v>98</v>
      </c>
      <c r="I462" s="10" t="s">
        <v>53</v>
      </c>
      <c r="J462" s="10" t="s">
        <v>58</v>
      </c>
      <c r="K462" s="11">
        <v>18.13</v>
      </c>
      <c r="L462" s="12">
        <v>12447.15</v>
      </c>
    </row>
    <row r="463" spans="1:12" x14ac:dyDescent="0.25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131</v>
      </c>
      <c r="G463" s="10" t="s">
        <v>75</v>
      </c>
      <c r="H463" s="10" t="s">
        <v>98</v>
      </c>
      <c r="I463" s="10" t="s">
        <v>53</v>
      </c>
      <c r="J463" s="10" t="s">
        <v>56</v>
      </c>
      <c r="K463" s="11">
        <v>0</v>
      </c>
      <c r="L463" s="12">
        <v>-2050.8000000000002</v>
      </c>
    </row>
    <row r="464" spans="1:12" x14ac:dyDescent="0.25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131</v>
      </c>
      <c r="G464" s="10" t="s">
        <v>75</v>
      </c>
      <c r="H464" s="10" t="s">
        <v>98</v>
      </c>
      <c r="I464" s="10" t="s">
        <v>53</v>
      </c>
      <c r="J464" s="10" t="s">
        <v>54</v>
      </c>
      <c r="K464" s="11">
        <v>0</v>
      </c>
      <c r="L464" s="12">
        <v>-3835.31</v>
      </c>
    </row>
    <row r="465" spans="1:12" x14ac:dyDescent="0.25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131</v>
      </c>
      <c r="G465" s="10" t="s">
        <v>75</v>
      </c>
      <c r="H465" s="10" t="s">
        <v>100</v>
      </c>
      <c r="I465" s="10" t="s">
        <v>53</v>
      </c>
      <c r="J465" s="10" t="s">
        <v>54</v>
      </c>
      <c r="K465" s="11">
        <v>0</v>
      </c>
      <c r="L465" s="12">
        <v>-4403.13</v>
      </c>
    </row>
    <row r="466" spans="1:12" x14ac:dyDescent="0.25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131</v>
      </c>
      <c r="G466" s="10" t="s">
        <v>103</v>
      </c>
      <c r="H466" s="10" t="s">
        <v>148</v>
      </c>
      <c r="I466" s="10" t="s">
        <v>53</v>
      </c>
      <c r="J466" s="10" t="s">
        <v>58</v>
      </c>
      <c r="K466" s="11">
        <v>251.58500000000001</v>
      </c>
      <c r="L466" s="12">
        <v>233816.69</v>
      </c>
    </row>
    <row r="467" spans="1:12" x14ac:dyDescent="0.25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131</v>
      </c>
      <c r="G467" s="10" t="s">
        <v>103</v>
      </c>
      <c r="H467" s="10" t="s">
        <v>191</v>
      </c>
      <c r="I467" s="10" t="s">
        <v>53</v>
      </c>
      <c r="J467" s="10" t="s">
        <v>58</v>
      </c>
      <c r="K467" s="11">
        <v>391.28</v>
      </c>
      <c r="L467" s="12">
        <v>300479.42</v>
      </c>
    </row>
    <row r="468" spans="1:12" x14ac:dyDescent="0.25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131</v>
      </c>
      <c r="G468" s="10" t="s">
        <v>103</v>
      </c>
      <c r="H468" s="10" t="s">
        <v>181</v>
      </c>
      <c r="I468" s="10" t="s">
        <v>53</v>
      </c>
      <c r="J468" s="10" t="s">
        <v>54</v>
      </c>
      <c r="K468" s="11">
        <v>0</v>
      </c>
      <c r="L468" s="12">
        <v>-2625.06</v>
      </c>
    </row>
    <row r="469" spans="1:12" x14ac:dyDescent="0.25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131</v>
      </c>
      <c r="G469" s="10" t="s">
        <v>123</v>
      </c>
      <c r="H469" s="10" t="s">
        <v>140</v>
      </c>
      <c r="I469" s="10" t="s">
        <v>53</v>
      </c>
      <c r="J469" s="10" t="s">
        <v>54</v>
      </c>
      <c r="K469" s="11">
        <v>0</v>
      </c>
      <c r="L469" s="12">
        <v>-15045.47</v>
      </c>
    </row>
    <row r="470" spans="1:12" x14ac:dyDescent="0.25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131</v>
      </c>
      <c r="G470" s="10" t="s">
        <v>123</v>
      </c>
      <c r="H470" s="10" t="s">
        <v>185</v>
      </c>
      <c r="I470" s="10" t="s">
        <v>53</v>
      </c>
      <c r="J470" s="10" t="s">
        <v>54</v>
      </c>
      <c r="K470" s="11">
        <v>192.55500000000001</v>
      </c>
      <c r="L470" s="12">
        <v>97530.67</v>
      </c>
    </row>
    <row r="471" spans="1:12" x14ac:dyDescent="0.25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131</v>
      </c>
      <c r="G471" s="10" t="s">
        <v>123</v>
      </c>
      <c r="H471" s="10" t="s">
        <v>186</v>
      </c>
      <c r="I471" s="10" t="s">
        <v>53</v>
      </c>
      <c r="J471" s="10" t="s">
        <v>54</v>
      </c>
      <c r="K471" s="11">
        <v>0</v>
      </c>
      <c r="L471" s="12">
        <v>-31564.27</v>
      </c>
    </row>
    <row r="472" spans="1:12" x14ac:dyDescent="0.25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131</v>
      </c>
      <c r="G472" s="10" t="s">
        <v>123</v>
      </c>
      <c r="H472" s="10" t="s">
        <v>141</v>
      </c>
      <c r="I472" s="10" t="s">
        <v>53</v>
      </c>
      <c r="J472" s="10" t="s">
        <v>54</v>
      </c>
      <c r="K472" s="11">
        <v>23.29</v>
      </c>
      <c r="L472" s="12">
        <v>14182.21</v>
      </c>
    </row>
    <row r="473" spans="1:12" x14ac:dyDescent="0.25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142</v>
      </c>
      <c r="G473" s="10" t="s">
        <v>51</v>
      </c>
      <c r="H473" s="10" t="s">
        <v>57</v>
      </c>
      <c r="I473" s="10" t="s">
        <v>53</v>
      </c>
      <c r="J473" s="10" t="s">
        <v>58</v>
      </c>
      <c r="K473" s="11">
        <v>574.34500000000003</v>
      </c>
      <c r="L473" s="12">
        <v>384416.93</v>
      </c>
    </row>
    <row r="474" spans="1:12" x14ac:dyDescent="0.25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142</v>
      </c>
      <c r="G474" s="10" t="s">
        <v>51</v>
      </c>
      <c r="H474" s="10" t="s">
        <v>63</v>
      </c>
      <c r="I474" s="10" t="s">
        <v>53</v>
      </c>
      <c r="J474" s="10" t="s">
        <v>58</v>
      </c>
      <c r="K474" s="11">
        <v>3520.3249999999994</v>
      </c>
      <c r="L474" s="12">
        <v>2797159.55</v>
      </c>
    </row>
    <row r="475" spans="1:12" x14ac:dyDescent="0.25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142</v>
      </c>
      <c r="G475" s="10" t="s">
        <v>51</v>
      </c>
      <c r="H475" s="10" t="s">
        <v>97</v>
      </c>
      <c r="I475" s="10" t="s">
        <v>53</v>
      </c>
      <c r="J475" s="10" t="s">
        <v>54</v>
      </c>
      <c r="K475" s="11">
        <v>8.0815000000000001</v>
      </c>
      <c r="L475" s="12">
        <v>-98.51</v>
      </c>
    </row>
    <row r="476" spans="1:12" x14ac:dyDescent="0.25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142</v>
      </c>
      <c r="G476" s="10" t="s">
        <v>51</v>
      </c>
      <c r="H476" s="10" t="s">
        <v>69</v>
      </c>
      <c r="I476" s="10" t="s">
        <v>53</v>
      </c>
      <c r="J476" s="10" t="s">
        <v>56</v>
      </c>
      <c r="K476" s="11">
        <v>15.36</v>
      </c>
      <c r="L476" s="12">
        <v>17453.41</v>
      </c>
    </row>
    <row r="477" spans="1:12" x14ac:dyDescent="0.25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142</v>
      </c>
      <c r="G477" s="10" t="s">
        <v>51</v>
      </c>
      <c r="H477" s="10" t="s">
        <v>70</v>
      </c>
      <c r="I477" s="10" t="s">
        <v>53</v>
      </c>
      <c r="J477" s="10" t="s">
        <v>58</v>
      </c>
      <c r="K477" s="11">
        <v>71.099999999999994</v>
      </c>
      <c r="L477" s="12">
        <v>58572.41</v>
      </c>
    </row>
    <row r="478" spans="1:12" x14ac:dyDescent="0.25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142</v>
      </c>
      <c r="G478" s="10" t="s">
        <v>51</v>
      </c>
      <c r="H478" s="10" t="s">
        <v>70</v>
      </c>
      <c r="I478" s="10" t="s">
        <v>53</v>
      </c>
      <c r="J478" s="10" t="s">
        <v>56</v>
      </c>
      <c r="K478" s="11">
        <v>439.47299999999996</v>
      </c>
      <c r="L478" s="12">
        <v>340126.64</v>
      </c>
    </row>
    <row r="479" spans="1:12" x14ac:dyDescent="0.25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142</v>
      </c>
      <c r="G479" s="10" t="s">
        <v>51</v>
      </c>
      <c r="H479" s="10" t="s">
        <v>74</v>
      </c>
      <c r="I479" s="10" t="s">
        <v>53</v>
      </c>
      <c r="J479" s="10" t="s">
        <v>58</v>
      </c>
      <c r="K479" s="11">
        <v>36.83</v>
      </c>
      <c r="L479" s="12">
        <v>26311.72</v>
      </c>
    </row>
    <row r="480" spans="1:12" x14ac:dyDescent="0.25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142</v>
      </c>
      <c r="G480" s="10" t="s">
        <v>75</v>
      </c>
      <c r="H480" s="10" t="s">
        <v>79</v>
      </c>
      <c r="I480" s="10" t="s">
        <v>53</v>
      </c>
      <c r="J480" s="10" t="s">
        <v>58</v>
      </c>
      <c r="K480" s="11">
        <v>-10.124000000000001</v>
      </c>
      <c r="L480" s="12">
        <v>-10516.81</v>
      </c>
    </row>
    <row r="481" spans="1:12" x14ac:dyDescent="0.25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142</v>
      </c>
      <c r="G481" s="10" t="s">
        <v>75</v>
      </c>
      <c r="H481" s="10" t="s">
        <v>79</v>
      </c>
      <c r="I481" s="10" t="s">
        <v>53</v>
      </c>
      <c r="J481" s="10" t="s">
        <v>56</v>
      </c>
      <c r="K481" s="11">
        <v>40.005000000000003</v>
      </c>
      <c r="L481" s="12">
        <v>25077.14</v>
      </c>
    </row>
    <row r="482" spans="1:12" x14ac:dyDescent="0.25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142</v>
      </c>
      <c r="G482" s="10" t="s">
        <v>75</v>
      </c>
      <c r="H482" s="10" t="s">
        <v>88</v>
      </c>
      <c r="I482" s="10" t="s">
        <v>53</v>
      </c>
      <c r="J482" s="10" t="s">
        <v>56</v>
      </c>
      <c r="K482" s="11">
        <v>0</v>
      </c>
      <c r="L482" s="12">
        <v>-1038.5999999999999</v>
      </c>
    </row>
    <row r="483" spans="1:12" x14ac:dyDescent="0.25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142</v>
      </c>
      <c r="G483" s="10" t="s">
        <v>75</v>
      </c>
      <c r="H483" s="10" t="s">
        <v>90</v>
      </c>
      <c r="I483" s="10" t="s">
        <v>53</v>
      </c>
      <c r="J483" s="10" t="s">
        <v>58</v>
      </c>
      <c r="K483" s="11">
        <v>-5.08</v>
      </c>
      <c r="L483" s="12">
        <v>-4658.3599999999997</v>
      </c>
    </row>
    <row r="484" spans="1:12" x14ac:dyDescent="0.25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142</v>
      </c>
      <c r="G484" s="10" t="s">
        <v>75</v>
      </c>
      <c r="H484" s="10" t="s">
        <v>92</v>
      </c>
      <c r="I484" s="10" t="s">
        <v>53</v>
      </c>
      <c r="J484" s="10" t="s">
        <v>56</v>
      </c>
      <c r="K484" s="11">
        <v>59.652500000000003</v>
      </c>
      <c r="L484" s="12">
        <v>47726.33</v>
      </c>
    </row>
    <row r="485" spans="1:12" x14ac:dyDescent="0.25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142</v>
      </c>
      <c r="G485" s="10" t="s">
        <v>75</v>
      </c>
      <c r="H485" s="10" t="s">
        <v>94</v>
      </c>
      <c r="I485" s="10" t="s">
        <v>53</v>
      </c>
      <c r="J485" s="10" t="s">
        <v>58</v>
      </c>
      <c r="K485" s="11">
        <v>865.01049999999998</v>
      </c>
      <c r="L485" s="12">
        <v>601482.88</v>
      </c>
    </row>
    <row r="486" spans="1:12" x14ac:dyDescent="0.25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142</v>
      </c>
      <c r="G486" s="10" t="s">
        <v>75</v>
      </c>
      <c r="H486" s="10" t="s">
        <v>98</v>
      </c>
      <c r="I486" s="10" t="s">
        <v>53</v>
      </c>
      <c r="J486" s="10" t="s">
        <v>58</v>
      </c>
      <c r="K486" s="11">
        <v>52.717500000000001</v>
      </c>
      <c r="L486" s="12">
        <v>36837.360000000001</v>
      </c>
    </row>
    <row r="487" spans="1:12" x14ac:dyDescent="0.25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142</v>
      </c>
      <c r="G487" s="10" t="s">
        <v>75</v>
      </c>
      <c r="H487" s="10" t="s">
        <v>98</v>
      </c>
      <c r="I487" s="10" t="s">
        <v>53</v>
      </c>
      <c r="J487" s="10" t="s">
        <v>56</v>
      </c>
      <c r="K487" s="11">
        <v>19</v>
      </c>
      <c r="L487" s="12">
        <v>14462.32</v>
      </c>
    </row>
    <row r="488" spans="1:12" x14ac:dyDescent="0.25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142</v>
      </c>
      <c r="G488" s="10" t="s">
        <v>75</v>
      </c>
      <c r="H488" s="10" t="s">
        <v>101</v>
      </c>
      <c r="I488" s="10" t="s">
        <v>53</v>
      </c>
      <c r="J488" s="10" t="s">
        <v>56</v>
      </c>
      <c r="K488" s="11">
        <v>618.88</v>
      </c>
      <c r="L488" s="12">
        <v>570768.68000000005</v>
      </c>
    </row>
    <row r="489" spans="1:12" x14ac:dyDescent="0.25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142</v>
      </c>
      <c r="G489" s="10" t="s">
        <v>103</v>
      </c>
      <c r="H489" s="10" t="s">
        <v>144</v>
      </c>
      <c r="I489" s="10" t="s">
        <v>53</v>
      </c>
      <c r="J489" s="10" t="s">
        <v>56</v>
      </c>
      <c r="K489" s="11">
        <v>970.91499999999996</v>
      </c>
      <c r="L489" s="12">
        <v>674108.47</v>
      </c>
    </row>
    <row r="490" spans="1:12" x14ac:dyDescent="0.25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142</v>
      </c>
      <c r="G490" s="10" t="s">
        <v>103</v>
      </c>
      <c r="H490" s="10" t="s">
        <v>145</v>
      </c>
      <c r="I490" s="10" t="s">
        <v>53</v>
      </c>
      <c r="J490" s="10" t="s">
        <v>58</v>
      </c>
      <c r="K490" s="11">
        <v>23.7</v>
      </c>
      <c r="L490" s="12">
        <v>26705.51</v>
      </c>
    </row>
    <row r="491" spans="1:12" x14ac:dyDescent="0.25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142</v>
      </c>
      <c r="G491" s="10" t="s">
        <v>103</v>
      </c>
      <c r="H491" s="10" t="s">
        <v>146</v>
      </c>
      <c r="I491" s="10" t="s">
        <v>53</v>
      </c>
      <c r="J491" s="10" t="s">
        <v>56</v>
      </c>
      <c r="K491" s="11">
        <v>2436.6999999999998</v>
      </c>
      <c r="L491" s="12">
        <v>1668911.14</v>
      </c>
    </row>
    <row r="492" spans="1:12" x14ac:dyDescent="0.25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142</v>
      </c>
      <c r="G492" s="10" t="s">
        <v>103</v>
      </c>
      <c r="H492" s="10" t="s">
        <v>148</v>
      </c>
      <c r="I492" s="10" t="s">
        <v>53</v>
      </c>
      <c r="J492" s="10" t="s">
        <v>58</v>
      </c>
      <c r="K492" s="11">
        <v>292.95</v>
      </c>
      <c r="L492" s="12">
        <v>312892.05</v>
      </c>
    </row>
    <row r="493" spans="1:12" x14ac:dyDescent="0.25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142</v>
      </c>
      <c r="G493" s="10" t="s">
        <v>103</v>
      </c>
      <c r="H493" s="10" t="s">
        <v>149</v>
      </c>
      <c r="I493" s="10" t="s">
        <v>53</v>
      </c>
      <c r="J493" s="10" t="s">
        <v>56</v>
      </c>
      <c r="K493" s="11">
        <v>1547.165</v>
      </c>
      <c r="L493" s="12">
        <v>1000628.94</v>
      </c>
    </row>
    <row r="494" spans="1:12" x14ac:dyDescent="0.25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142</v>
      </c>
      <c r="G494" s="10" t="s">
        <v>103</v>
      </c>
      <c r="H494" s="10" t="s">
        <v>150</v>
      </c>
      <c r="I494" s="10" t="s">
        <v>53</v>
      </c>
      <c r="J494" s="10" t="s">
        <v>56</v>
      </c>
      <c r="K494" s="11">
        <v>2710.8849999999993</v>
      </c>
      <c r="L494" s="12">
        <v>1942570.3</v>
      </c>
    </row>
    <row r="495" spans="1:12" x14ac:dyDescent="0.25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151</v>
      </c>
      <c r="G495" s="10" t="s">
        <v>51</v>
      </c>
      <c r="H495" s="10" t="s">
        <v>152</v>
      </c>
      <c r="I495" s="10" t="s">
        <v>53</v>
      </c>
      <c r="J495" s="10" t="s">
        <v>153</v>
      </c>
      <c r="K495" s="11">
        <v>20.878</v>
      </c>
      <c r="L495" s="12">
        <v>40514.410000000003</v>
      </c>
    </row>
    <row r="496" spans="1:12" x14ac:dyDescent="0.25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151</v>
      </c>
      <c r="G496" s="10" t="s">
        <v>51</v>
      </c>
      <c r="H496" s="10" t="s">
        <v>208</v>
      </c>
      <c r="I496" s="10" t="s">
        <v>53</v>
      </c>
      <c r="J496" s="10" t="s">
        <v>153</v>
      </c>
      <c r="K496" s="11">
        <v>42.152500000000003</v>
      </c>
      <c r="L496" s="12">
        <v>41492.43</v>
      </c>
    </row>
    <row r="497" spans="1:12" x14ac:dyDescent="0.25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151</v>
      </c>
      <c r="G497" s="10" t="s">
        <v>51</v>
      </c>
      <c r="H497" s="10" t="s">
        <v>154</v>
      </c>
      <c r="I497" s="10" t="s">
        <v>53</v>
      </c>
      <c r="J497" s="10" t="s">
        <v>153</v>
      </c>
      <c r="K497" s="11">
        <v>38.481999999999999</v>
      </c>
      <c r="L497" s="12">
        <v>30978.01</v>
      </c>
    </row>
    <row r="498" spans="1:12" x14ac:dyDescent="0.25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151</v>
      </c>
      <c r="G498" s="10" t="s">
        <v>51</v>
      </c>
      <c r="H498" s="10" t="s">
        <v>70</v>
      </c>
      <c r="I498" s="10" t="s">
        <v>53</v>
      </c>
      <c r="J498" s="10" t="s">
        <v>58</v>
      </c>
      <c r="K498" s="11">
        <v>9.4580000000000002</v>
      </c>
      <c r="L498" s="12">
        <v>7093.5</v>
      </c>
    </row>
    <row r="499" spans="1:12" x14ac:dyDescent="0.25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151</v>
      </c>
      <c r="G499" s="10" t="s">
        <v>75</v>
      </c>
      <c r="H499" s="10" t="s">
        <v>92</v>
      </c>
      <c r="I499" s="10" t="s">
        <v>53</v>
      </c>
      <c r="J499" s="10" t="s">
        <v>153</v>
      </c>
      <c r="K499" s="11">
        <v>122.89700000000001</v>
      </c>
      <c r="L499" s="12">
        <v>109585.81</v>
      </c>
    </row>
    <row r="500" spans="1:12" x14ac:dyDescent="0.25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151</v>
      </c>
      <c r="G500" s="10" t="s">
        <v>75</v>
      </c>
      <c r="H500" s="10" t="s">
        <v>95</v>
      </c>
      <c r="I500" s="10" t="s">
        <v>53</v>
      </c>
      <c r="J500" s="10" t="s">
        <v>153</v>
      </c>
      <c r="K500" s="11">
        <v>20.414999999999999</v>
      </c>
      <c r="L500" s="12">
        <v>19702.45</v>
      </c>
    </row>
    <row r="501" spans="1:12" x14ac:dyDescent="0.25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151</v>
      </c>
      <c r="G501" s="10" t="s">
        <v>75</v>
      </c>
      <c r="H501" s="10" t="s">
        <v>101</v>
      </c>
      <c r="I501" s="10" t="s">
        <v>53</v>
      </c>
      <c r="J501" s="10" t="s">
        <v>153</v>
      </c>
      <c r="K501" s="11">
        <v>102.87899999999999</v>
      </c>
      <c r="L501" s="12">
        <v>122940.42</v>
      </c>
    </row>
    <row r="502" spans="1:12" ht="23.25" x14ac:dyDescent="0.25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156</v>
      </c>
      <c r="G502" s="10" t="s">
        <v>51</v>
      </c>
      <c r="H502" s="10" t="s">
        <v>55</v>
      </c>
      <c r="I502" s="10" t="s">
        <v>53</v>
      </c>
      <c r="J502" s="10" t="s">
        <v>54</v>
      </c>
      <c r="K502" s="11">
        <v>205.79</v>
      </c>
      <c r="L502" s="12">
        <v>121162.39</v>
      </c>
    </row>
    <row r="503" spans="1:12" ht="23.25" x14ac:dyDescent="0.25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156</v>
      </c>
      <c r="G503" s="10" t="s">
        <v>51</v>
      </c>
      <c r="H503" s="10" t="s">
        <v>57</v>
      </c>
      <c r="I503" s="10" t="s">
        <v>53</v>
      </c>
      <c r="J503" s="10" t="s">
        <v>58</v>
      </c>
      <c r="K503" s="11">
        <v>340.13</v>
      </c>
      <c r="L503" s="12">
        <v>271707.3</v>
      </c>
    </row>
    <row r="504" spans="1:12" ht="23.25" x14ac:dyDescent="0.25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156</v>
      </c>
      <c r="G504" s="10" t="s">
        <v>51</v>
      </c>
      <c r="H504" s="10" t="s">
        <v>57</v>
      </c>
      <c r="I504" s="10" t="s">
        <v>53</v>
      </c>
      <c r="J504" s="10" t="s">
        <v>56</v>
      </c>
      <c r="K504" s="11">
        <v>214.14949999999999</v>
      </c>
      <c r="L504" s="12">
        <v>145154.79</v>
      </c>
    </row>
    <row r="505" spans="1:12" ht="23.25" x14ac:dyDescent="0.25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156</v>
      </c>
      <c r="G505" s="10" t="s">
        <v>51</v>
      </c>
      <c r="H505" s="10" t="s">
        <v>133</v>
      </c>
      <c r="I505" s="10" t="s">
        <v>53</v>
      </c>
      <c r="J505" s="10" t="s">
        <v>54</v>
      </c>
      <c r="K505" s="11">
        <v>847.05</v>
      </c>
      <c r="L505" s="12">
        <v>441105.41</v>
      </c>
    </row>
    <row r="506" spans="1:12" ht="23.25" x14ac:dyDescent="0.25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156</v>
      </c>
      <c r="G506" s="10" t="s">
        <v>51</v>
      </c>
      <c r="H506" s="10" t="s">
        <v>60</v>
      </c>
      <c r="I506" s="10" t="s">
        <v>53</v>
      </c>
      <c r="J506" s="10" t="s">
        <v>56</v>
      </c>
      <c r="K506" s="11">
        <v>63.415500000000002</v>
      </c>
      <c r="L506" s="12">
        <v>36812.6</v>
      </c>
    </row>
    <row r="507" spans="1:12" ht="23.25" x14ac:dyDescent="0.25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156</v>
      </c>
      <c r="G507" s="10" t="s">
        <v>51</v>
      </c>
      <c r="H507" s="10" t="s">
        <v>61</v>
      </c>
      <c r="I507" s="10" t="s">
        <v>53</v>
      </c>
      <c r="J507" s="10" t="s">
        <v>158</v>
      </c>
      <c r="K507" s="11">
        <v>205.33</v>
      </c>
      <c r="L507" s="12">
        <v>172323.55</v>
      </c>
    </row>
    <row r="508" spans="1:12" ht="23.25" x14ac:dyDescent="0.25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156</v>
      </c>
      <c r="G508" s="10" t="s">
        <v>51</v>
      </c>
      <c r="H508" s="10" t="s">
        <v>61</v>
      </c>
      <c r="I508" s="10" t="s">
        <v>53</v>
      </c>
      <c r="J508" s="10" t="s">
        <v>58</v>
      </c>
      <c r="K508" s="11">
        <v>102.1</v>
      </c>
      <c r="L508" s="12">
        <v>80194.350000000006</v>
      </c>
    </row>
    <row r="509" spans="1:12" ht="23.25" x14ac:dyDescent="0.25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156</v>
      </c>
      <c r="G509" s="10" t="s">
        <v>51</v>
      </c>
      <c r="H509" s="10" t="s">
        <v>61</v>
      </c>
      <c r="I509" s="10" t="s">
        <v>53</v>
      </c>
      <c r="J509" s="10" t="s">
        <v>56</v>
      </c>
      <c r="K509" s="11">
        <v>14.61</v>
      </c>
      <c r="L509" s="12">
        <v>12647.15</v>
      </c>
    </row>
    <row r="510" spans="1:12" ht="23.25" x14ac:dyDescent="0.25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156</v>
      </c>
      <c r="G510" s="10" t="s">
        <v>51</v>
      </c>
      <c r="H510" s="10" t="s">
        <v>63</v>
      </c>
      <c r="I510" s="10" t="s">
        <v>53</v>
      </c>
      <c r="J510" s="10" t="s">
        <v>56</v>
      </c>
      <c r="K510" s="11">
        <v>168.95949999999999</v>
      </c>
      <c r="L510" s="12">
        <v>115717.63</v>
      </c>
    </row>
    <row r="511" spans="1:12" ht="23.25" x14ac:dyDescent="0.25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156</v>
      </c>
      <c r="G511" s="10" t="s">
        <v>51</v>
      </c>
      <c r="H511" s="10" t="s">
        <v>159</v>
      </c>
      <c r="I511" s="10" t="s">
        <v>53</v>
      </c>
      <c r="J511" s="10" t="s">
        <v>56</v>
      </c>
      <c r="K511" s="11">
        <v>-0.68999999999998352</v>
      </c>
      <c r="L511" s="12">
        <v>72227.5</v>
      </c>
    </row>
    <row r="512" spans="1:12" ht="23.25" x14ac:dyDescent="0.25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156</v>
      </c>
      <c r="G512" s="10" t="s">
        <v>51</v>
      </c>
      <c r="H512" s="10" t="s">
        <v>160</v>
      </c>
      <c r="I512" s="10" t="s">
        <v>53</v>
      </c>
      <c r="J512" s="10" t="s">
        <v>56</v>
      </c>
      <c r="K512" s="11">
        <v>4437.4959999999974</v>
      </c>
      <c r="L512" s="12">
        <v>2806672.77</v>
      </c>
    </row>
    <row r="513" spans="1:12" ht="23.25" x14ac:dyDescent="0.25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156</v>
      </c>
      <c r="G513" s="10" t="s">
        <v>51</v>
      </c>
      <c r="H513" s="10" t="s">
        <v>135</v>
      </c>
      <c r="I513" s="10" t="s">
        <v>53</v>
      </c>
      <c r="J513" s="10" t="s">
        <v>58</v>
      </c>
      <c r="K513" s="11">
        <v>33.33</v>
      </c>
      <c r="L513" s="12">
        <v>22927.82</v>
      </c>
    </row>
    <row r="514" spans="1:12" ht="23.25" x14ac:dyDescent="0.25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156</v>
      </c>
      <c r="G514" s="10" t="s">
        <v>51</v>
      </c>
      <c r="H514" s="10" t="s">
        <v>69</v>
      </c>
      <c r="I514" s="10" t="s">
        <v>53</v>
      </c>
      <c r="J514" s="10" t="s">
        <v>158</v>
      </c>
      <c r="K514" s="11">
        <v>190.92</v>
      </c>
      <c r="L514" s="12">
        <v>151396.14000000001</v>
      </c>
    </row>
    <row r="515" spans="1:12" ht="23.25" x14ac:dyDescent="0.25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156</v>
      </c>
      <c r="G515" s="10" t="s">
        <v>51</v>
      </c>
      <c r="H515" s="10" t="s">
        <v>70</v>
      </c>
      <c r="I515" s="10" t="s">
        <v>53</v>
      </c>
      <c r="J515" s="10" t="s">
        <v>158</v>
      </c>
      <c r="K515" s="11">
        <v>19.899999999999999</v>
      </c>
      <c r="L515" s="12">
        <v>17034.400000000001</v>
      </c>
    </row>
    <row r="516" spans="1:12" ht="23.25" x14ac:dyDescent="0.25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156</v>
      </c>
      <c r="G516" s="10" t="s">
        <v>51</v>
      </c>
      <c r="H516" s="10" t="s">
        <v>70</v>
      </c>
      <c r="I516" s="10" t="s">
        <v>53</v>
      </c>
      <c r="J516" s="10" t="s">
        <v>58</v>
      </c>
      <c r="K516" s="11">
        <v>1273.93</v>
      </c>
      <c r="L516" s="12">
        <v>996441.89</v>
      </c>
    </row>
    <row r="517" spans="1:12" ht="23.25" x14ac:dyDescent="0.25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156</v>
      </c>
      <c r="G517" s="10" t="s">
        <v>51</v>
      </c>
      <c r="H517" s="10" t="s">
        <v>70</v>
      </c>
      <c r="I517" s="10" t="s">
        <v>53</v>
      </c>
      <c r="J517" s="10" t="s">
        <v>56</v>
      </c>
      <c r="K517" s="11">
        <v>2971.9480000000008</v>
      </c>
      <c r="L517" s="12">
        <v>2380061.96</v>
      </c>
    </row>
    <row r="518" spans="1:12" ht="23.25" x14ac:dyDescent="0.25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156</v>
      </c>
      <c r="G518" s="10" t="s">
        <v>51</v>
      </c>
      <c r="H518" s="10" t="s">
        <v>70</v>
      </c>
      <c r="I518" s="10" t="s">
        <v>53</v>
      </c>
      <c r="J518" s="10" t="s">
        <v>54</v>
      </c>
      <c r="K518" s="11">
        <v>18.53</v>
      </c>
      <c r="L518" s="12">
        <v>11473.23</v>
      </c>
    </row>
    <row r="519" spans="1:12" ht="23.25" x14ac:dyDescent="0.25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156</v>
      </c>
      <c r="G519" s="10" t="s">
        <v>51</v>
      </c>
      <c r="H519" s="10" t="s">
        <v>71</v>
      </c>
      <c r="I519" s="10" t="s">
        <v>53</v>
      </c>
      <c r="J519" s="10" t="s">
        <v>158</v>
      </c>
      <c r="K519" s="11">
        <v>86.35</v>
      </c>
      <c r="L519" s="12">
        <v>79996.289999999994</v>
      </c>
    </row>
    <row r="520" spans="1:12" ht="23.25" x14ac:dyDescent="0.25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156</v>
      </c>
      <c r="G520" s="10" t="s">
        <v>51</v>
      </c>
      <c r="H520" s="10" t="s">
        <v>71</v>
      </c>
      <c r="I520" s="10" t="s">
        <v>53</v>
      </c>
      <c r="J520" s="10" t="s">
        <v>56</v>
      </c>
      <c r="K520" s="11">
        <v>0</v>
      </c>
      <c r="L520" s="12">
        <v>3324.3</v>
      </c>
    </row>
    <row r="521" spans="1:12" ht="23.25" x14ac:dyDescent="0.25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156</v>
      </c>
      <c r="G521" s="10" t="s">
        <v>51</v>
      </c>
      <c r="H521" s="10" t="s">
        <v>73</v>
      </c>
      <c r="I521" s="10" t="s">
        <v>53</v>
      </c>
      <c r="J521" s="10" t="s">
        <v>58</v>
      </c>
      <c r="K521" s="11">
        <v>74.05</v>
      </c>
      <c r="L521" s="12">
        <v>75049.25</v>
      </c>
    </row>
    <row r="522" spans="1:12" ht="23.25" x14ac:dyDescent="0.25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156</v>
      </c>
      <c r="G522" s="10" t="s">
        <v>51</v>
      </c>
      <c r="H522" s="10" t="s">
        <v>74</v>
      </c>
      <c r="I522" s="10" t="s">
        <v>53</v>
      </c>
      <c r="J522" s="10" t="s">
        <v>56</v>
      </c>
      <c r="K522" s="11">
        <v>574.30650000000003</v>
      </c>
      <c r="L522" s="12">
        <v>379480.5</v>
      </c>
    </row>
    <row r="523" spans="1:12" ht="23.25" x14ac:dyDescent="0.25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156</v>
      </c>
      <c r="G523" s="10" t="s">
        <v>51</v>
      </c>
      <c r="H523" s="10" t="s">
        <v>74</v>
      </c>
      <c r="I523" s="10" t="s">
        <v>53</v>
      </c>
      <c r="J523" s="10" t="s">
        <v>54</v>
      </c>
      <c r="K523" s="11">
        <v>20.27</v>
      </c>
      <c r="L523" s="12">
        <v>10135</v>
      </c>
    </row>
    <row r="524" spans="1:12" ht="23.25" x14ac:dyDescent="0.25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156</v>
      </c>
      <c r="G524" s="10" t="s">
        <v>75</v>
      </c>
      <c r="H524" s="10" t="s">
        <v>144</v>
      </c>
      <c r="I524" s="10" t="s">
        <v>53</v>
      </c>
      <c r="J524" s="10" t="s">
        <v>56</v>
      </c>
      <c r="K524" s="11">
        <v>862.96200000000022</v>
      </c>
      <c r="L524" s="12">
        <v>538738.30000000005</v>
      </c>
    </row>
    <row r="525" spans="1:12" ht="23.25" x14ac:dyDescent="0.25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156</v>
      </c>
      <c r="G525" s="10" t="s">
        <v>75</v>
      </c>
      <c r="H525" s="10" t="s">
        <v>161</v>
      </c>
      <c r="I525" s="10" t="s">
        <v>53</v>
      </c>
      <c r="J525" s="10" t="s">
        <v>158</v>
      </c>
      <c r="K525" s="11">
        <v>234.71</v>
      </c>
      <c r="L525" s="12">
        <v>204499.03</v>
      </c>
    </row>
    <row r="526" spans="1:12" ht="23.25" x14ac:dyDescent="0.25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156</v>
      </c>
      <c r="G526" s="10" t="s">
        <v>75</v>
      </c>
      <c r="H526" s="10" t="s">
        <v>79</v>
      </c>
      <c r="I526" s="10" t="s">
        <v>53</v>
      </c>
      <c r="J526" s="10" t="s">
        <v>56</v>
      </c>
      <c r="K526" s="11">
        <v>860.07350000000042</v>
      </c>
      <c r="L526" s="12">
        <v>544171.53</v>
      </c>
    </row>
    <row r="527" spans="1:12" ht="23.25" x14ac:dyDescent="0.25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156</v>
      </c>
      <c r="G527" s="10" t="s">
        <v>75</v>
      </c>
      <c r="H527" s="10" t="s">
        <v>209</v>
      </c>
      <c r="I527" s="10" t="s">
        <v>53</v>
      </c>
      <c r="J527" s="10" t="s">
        <v>56</v>
      </c>
      <c r="K527" s="11">
        <v>0.50900000000000001</v>
      </c>
      <c r="L527" s="12">
        <v>3980</v>
      </c>
    </row>
    <row r="528" spans="1:12" ht="23.25" x14ac:dyDescent="0.25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156</v>
      </c>
      <c r="G528" s="10" t="s">
        <v>75</v>
      </c>
      <c r="H528" s="10" t="s">
        <v>178</v>
      </c>
      <c r="I528" s="10" t="s">
        <v>53</v>
      </c>
      <c r="J528" s="10" t="s">
        <v>158</v>
      </c>
      <c r="K528" s="11">
        <v>43.59</v>
      </c>
      <c r="L528" s="12">
        <v>34915.589999999997</v>
      </c>
    </row>
    <row r="529" spans="1:12" ht="23.25" x14ac:dyDescent="0.25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156</v>
      </c>
      <c r="G529" s="10" t="s">
        <v>75</v>
      </c>
      <c r="H529" s="10" t="s">
        <v>87</v>
      </c>
      <c r="I529" s="10" t="s">
        <v>53</v>
      </c>
      <c r="J529" s="10" t="s">
        <v>56</v>
      </c>
      <c r="K529" s="11">
        <v>42.846000000000004</v>
      </c>
      <c r="L529" s="12">
        <v>29086.82</v>
      </c>
    </row>
    <row r="530" spans="1:12" ht="23.25" x14ac:dyDescent="0.25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156</v>
      </c>
      <c r="G530" s="10" t="s">
        <v>75</v>
      </c>
      <c r="H530" s="10" t="s">
        <v>87</v>
      </c>
      <c r="I530" s="10" t="s">
        <v>53</v>
      </c>
      <c r="J530" s="10" t="s">
        <v>54</v>
      </c>
      <c r="K530" s="11">
        <v>23.84</v>
      </c>
      <c r="L530" s="12">
        <v>13046.44</v>
      </c>
    </row>
    <row r="531" spans="1:12" ht="23.25" x14ac:dyDescent="0.25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156</v>
      </c>
      <c r="G531" s="10" t="s">
        <v>75</v>
      </c>
      <c r="H531" s="10" t="s">
        <v>89</v>
      </c>
      <c r="I531" s="10" t="s">
        <v>53</v>
      </c>
      <c r="J531" s="10" t="s">
        <v>56</v>
      </c>
      <c r="K531" s="11">
        <v>1204.2525000000001</v>
      </c>
      <c r="L531" s="12">
        <v>758751.63</v>
      </c>
    </row>
    <row r="532" spans="1:12" ht="23.25" x14ac:dyDescent="0.25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156</v>
      </c>
      <c r="G532" s="10" t="s">
        <v>75</v>
      </c>
      <c r="H532" s="10" t="s">
        <v>204</v>
      </c>
      <c r="I532" s="10" t="s">
        <v>53</v>
      </c>
      <c r="J532" s="10" t="s">
        <v>58</v>
      </c>
      <c r="K532" s="11">
        <v>303.36</v>
      </c>
      <c r="L532" s="12">
        <v>218534.56</v>
      </c>
    </row>
    <row r="533" spans="1:12" ht="23.25" x14ac:dyDescent="0.25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156</v>
      </c>
      <c r="G533" s="10" t="s">
        <v>75</v>
      </c>
      <c r="H533" s="10" t="s">
        <v>90</v>
      </c>
      <c r="I533" s="10" t="s">
        <v>53</v>
      </c>
      <c r="J533" s="10" t="s">
        <v>158</v>
      </c>
      <c r="K533" s="11">
        <v>61.82</v>
      </c>
      <c r="L533" s="12">
        <v>52831.11</v>
      </c>
    </row>
    <row r="534" spans="1:12" ht="23.25" x14ac:dyDescent="0.25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156</v>
      </c>
      <c r="G534" s="10" t="s">
        <v>75</v>
      </c>
      <c r="H534" s="10" t="s">
        <v>90</v>
      </c>
      <c r="I534" s="10" t="s">
        <v>53</v>
      </c>
      <c r="J534" s="10" t="s">
        <v>56</v>
      </c>
      <c r="K534" s="11">
        <v>62.942500000000003</v>
      </c>
      <c r="L534" s="12">
        <v>50039.3</v>
      </c>
    </row>
    <row r="535" spans="1:12" ht="23.25" x14ac:dyDescent="0.25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156</v>
      </c>
      <c r="G535" s="10" t="s">
        <v>75</v>
      </c>
      <c r="H535" s="10" t="s">
        <v>91</v>
      </c>
      <c r="I535" s="10" t="s">
        <v>53</v>
      </c>
      <c r="J535" s="10" t="s">
        <v>56</v>
      </c>
      <c r="K535" s="11">
        <v>2267.7395000000001</v>
      </c>
      <c r="L535" s="12">
        <v>1482886.71</v>
      </c>
    </row>
    <row r="536" spans="1:12" ht="23.25" x14ac:dyDescent="0.25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156</v>
      </c>
      <c r="G536" s="10" t="s">
        <v>75</v>
      </c>
      <c r="H536" s="10" t="s">
        <v>210</v>
      </c>
      <c r="I536" s="10" t="s">
        <v>53</v>
      </c>
      <c r="J536" s="10" t="s">
        <v>158</v>
      </c>
      <c r="K536" s="11">
        <v>66.64</v>
      </c>
      <c r="L536" s="12">
        <v>63641.2</v>
      </c>
    </row>
    <row r="537" spans="1:12" ht="23.25" x14ac:dyDescent="0.25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156</v>
      </c>
      <c r="G537" s="10" t="s">
        <v>75</v>
      </c>
      <c r="H537" s="10" t="s">
        <v>61</v>
      </c>
      <c r="I537" s="10" t="s">
        <v>53</v>
      </c>
      <c r="J537" s="10" t="s">
        <v>158</v>
      </c>
      <c r="K537" s="11">
        <v>54.36</v>
      </c>
      <c r="L537" s="12">
        <v>44703.25</v>
      </c>
    </row>
    <row r="538" spans="1:12" ht="23.25" x14ac:dyDescent="0.25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156</v>
      </c>
      <c r="G538" s="10" t="s">
        <v>75</v>
      </c>
      <c r="H538" s="10" t="s">
        <v>61</v>
      </c>
      <c r="I538" s="10" t="s">
        <v>53</v>
      </c>
      <c r="J538" s="10" t="s">
        <v>56</v>
      </c>
      <c r="K538" s="11">
        <v>199.85850000000002</v>
      </c>
      <c r="L538" s="12">
        <v>125973.35</v>
      </c>
    </row>
    <row r="539" spans="1:12" ht="23.25" x14ac:dyDescent="0.25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156</v>
      </c>
      <c r="G539" s="10" t="s">
        <v>75</v>
      </c>
      <c r="H539" s="10" t="s">
        <v>92</v>
      </c>
      <c r="I539" s="10" t="s">
        <v>53</v>
      </c>
      <c r="J539" s="10" t="s">
        <v>158</v>
      </c>
      <c r="K539" s="11">
        <v>100.69</v>
      </c>
      <c r="L539" s="12">
        <v>81693.84</v>
      </c>
    </row>
    <row r="540" spans="1:12" ht="23.25" x14ac:dyDescent="0.25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156</v>
      </c>
      <c r="G540" s="10" t="s">
        <v>75</v>
      </c>
      <c r="H540" s="10" t="s">
        <v>92</v>
      </c>
      <c r="I540" s="10" t="s">
        <v>53</v>
      </c>
      <c r="J540" s="10" t="s">
        <v>58</v>
      </c>
      <c r="K540" s="11">
        <v>131.63</v>
      </c>
      <c r="L540" s="12">
        <v>98826.36</v>
      </c>
    </row>
    <row r="541" spans="1:12" ht="23.25" x14ac:dyDescent="0.25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156</v>
      </c>
      <c r="G541" s="10" t="s">
        <v>75</v>
      </c>
      <c r="H541" s="10" t="s">
        <v>92</v>
      </c>
      <c r="I541" s="10" t="s">
        <v>53</v>
      </c>
      <c r="J541" s="10" t="s">
        <v>56</v>
      </c>
      <c r="K541" s="11">
        <v>2052.0814999999998</v>
      </c>
      <c r="L541" s="12">
        <v>1407357.54</v>
      </c>
    </row>
    <row r="542" spans="1:12" ht="23.25" x14ac:dyDescent="0.25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156</v>
      </c>
      <c r="G542" s="10" t="s">
        <v>75</v>
      </c>
      <c r="H542" s="10" t="s">
        <v>93</v>
      </c>
      <c r="I542" s="10" t="s">
        <v>53</v>
      </c>
      <c r="J542" s="10" t="s">
        <v>158</v>
      </c>
      <c r="K542" s="11">
        <v>45.62</v>
      </c>
      <c r="L542" s="12">
        <v>39324.44</v>
      </c>
    </row>
    <row r="543" spans="1:12" ht="23.25" x14ac:dyDescent="0.25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156</v>
      </c>
      <c r="G543" s="10" t="s">
        <v>75</v>
      </c>
      <c r="H543" s="10" t="s">
        <v>93</v>
      </c>
      <c r="I543" s="10" t="s">
        <v>53</v>
      </c>
      <c r="J543" s="10" t="s">
        <v>56</v>
      </c>
      <c r="K543" s="11">
        <v>124.37199999999999</v>
      </c>
      <c r="L543" s="12">
        <v>82094.19</v>
      </c>
    </row>
    <row r="544" spans="1:12" ht="23.25" x14ac:dyDescent="0.25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156</v>
      </c>
      <c r="G544" s="10" t="s">
        <v>75</v>
      </c>
      <c r="H544" s="10" t="s">
        <v>211</v>
      </c>
      <c r="I544" s="10" t="s">
        <v>53</v>
      </c>
      <c r="J544" s="10" t="s">
        <v>158</v>
      </c>
      <c r="K544" s="11">
        <v>42.12</v>
      </c>
      <c r="L544" s="12">
        <v>32558.76</v>
      </c>
    </row>
    <row r="545" spans="1:12" ht="23.25" x14ac:dyDescent="0.25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156</v>
      </c>
      <c r="G545" s="10" t="s">
        <v>75</v>
      </c>
      <c r="H545" s="10" t="s">
        <v>211</v>
      </c>
      <c r="I545" s="10" t="s">
        <v>53</v>
      </c>
      <c r="J545" s="10" t="s">
        <v>56</v>
      </c>
      <c r="K545" s="11">
        <v>106.58</v>
      </c>
      <c r="L545" s="12">
        <v>77803.41</v>
      </c>
    </row>
    <row r="546" spans="1:12" ht="23.25" x14ac:dyDescent="0.25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156</v>
      </c>
      <c r="G546" s="10" t="s">
        <v>75</v>
      </c>
      <c r="H546" s="10" t="s">
        <v>94</v>
      </c>
      <c r="I546" s="10" t="s">
        <v>53</v>
      </c>
      <c r="J546" s="10" t="s">
        <v>158</v>
      </c>
      <c r="K546" s="11">
        <v>276.13499999999999</v>
      </c>
      <c r="L546" s="12">
        <v>269192.05</v>
      </c>
    </row>
    <row r="547" spans="1:12" ht="23.25" x14ac:dyDescent="0.25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156</v>
      </c>
      <c r="G547" s="10" t="s">
        <v>75</v>
      </c>
      <c r="H547" s="10" t="s">
        <v>95</v>
      </c>
      <c r="I547" s="10" t="s">
        <v>53</v>
      </c>
      <c r="J547" s="10" t="s">
        <v>158</v>
      </c>
      <c r="K547" s="11">
        <v>104.645</v>
      </c>
      <c r="L547" s="12">
        <v>92648.22</v>
      </c>
    </row>
    <row r="548" spans="1:12" ht="23.25" x14ac:dyDescent="0.25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156</v>
      </c>
      <c r="G548" s="10" t="s">
        <v>75</v>
      </c>
      <c r="H548" s="10" t="s">
        <v>95</v>
      </c>
      <c r="I548" s="10" t="s">
        <v>53</v>
      </c>
      <c r="J548" s="10" t="s">
        <v>58</v>
      </c>
      <c r="K548" s="11">
        <v>135.41999999999999</v>
      </c>
      <c r="L548" s="12">
        <v>97627.71</v>
      </c>
    </row>
    <row r="549" spans="1:12" ht="23.25" x14ac:dyDescent="0.25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156</v>
      </c>
      <c r="G549" s="10" t="s">
        <v>75</v>
      </c>
      <c r="H549" s="10" t="s">
        <v>95</v>
      </c>
      <c r="I549" s="10" t="s">
        <v>53</v>
      </c>
      <c r="J549" s="10" t="s">
        <v>56</v>
      </c>
      <c r="K549" s="11">
        <v>447.69149999999996</v>
      </c>
      <c r="L549" s="12">
        <v>338840.08</v>
      </c>
    </row>
    <row r="550" spans="1:12" ht="23.25" x14ac:dyDescent="0.25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156</v>
      </c>
      <c r="G550" s="10" t="s">
        <v>75</v>
      </c>
      <c r="H550" s="10" t="s">
        <v>96</v>
      </c>
      <c r="I550" s="10" t="s">
        <v>53</v>
      </c>
      <c r="J550" s="10" t="s">
        <v>58</v>
      </c>
      <c r="K550" s="11">
        <v>10.824999999999999</v>
      </c>
      <c r="L550" s="12">
        <v>10749.23</v>
      </c>
    </row>
    <row r="551" spans="1:12" ht="23.25" x14ac:dyDescent="0.25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156</v>
      </c>
      <c r="G551" s="10" t="s">
        <v>75</v>
      </c>
      <c r="H551" s="10" t="s">
        <v>163</v>
      </c>
      <c r="I551" s="10" t="s">
        <v>53</v>
      </c>
      <c r="J551" s="10" t="s">
        <v>56</v>
      </c>
      <c r="K551" s="11">
        <v>60.63</v>
      </c>
      <c r="L551" s="12">
        <v>52748.1</v>
      </c>
    </row>
    <row r="552" spans="1:12" ht="23.25" x14ac:dyDescent="0.25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156</v>
      </c>
      <c r="G552" s="10" t="s">
        <v>75</v>
      </c>
      <c r="H552" s="10" t="s">
        <v>163</v>
      </c>
      <c r="I552" s="10" t="s">
        <v>53</v>
      </c>
      <c r="J552" s="10" t="s">
        <v>54</v>
      </c>
      <c r="K552" s="11">
        <v>17.82</v>
      </c>
      <c r="L552" s="12">
        <v>13810.5</v>
      </c>
    </row>
    <row r="553" spans="1:12" ht="23.25" x14ac:dyDescent="0.25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156</v>
      </c>
      <c r="G553" s="10" t="s">
        <v>75</v>
      </c>
      <c r="H553" s="10" t="s">
        <v>97</v>
      </c>
      <c r="I553" s="10" t="s">
        <v>53</v>
      </c>
      <c r="J553" s="10" t="s">
        <v>158</v>
      </c>
      <c r="K553" s="11">
        <v>23.58</v>
      </c>
      <c r="L553" s="12">
        <v>20268.150000000001</v>
      </c>
    </row>
    <row r="554" spans="1:12" ht="23.25" x14ac:dyDescent="0.25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156</v>
      </c>
      <c r="G554" s="10" t="s">
        <v>75</v>
      </c>
      <c r="H554" s="10" t="s">
        <v>97</v>
      </c>
      <c r="I554" s="10" t="s">
        <v>53</v>
      </c>
      <c r="J554" s="10" t="s">
        <v>56</v>
      </c>
      <c r="K554" s="11">
        <v>80.12700000000001</v>
      </c>
      <c r="L554" s="12">
        <v>53061.279999999999</v>
      </c>
    </row>
    <row r="555" spans="1:12" ht="23.25" x14ac:dyDescent="0.25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156</v>
      </c>
      <c r="G555" s="10" t="s">
        <v>75</v>
      </c>
      <c r="H555" s="10" t="s">
        <v>97</v>
      </c>
      <c r="I555" s="10" t="s">
        <v>53</v>
      </c>
      <c r="J555" s="10" t="s">
        <v>54</v>
      </c>
      <c r="K555" s="11">
        <v>132.69999999999999</v>
      </c>
      <c r="L555" s="12">
        <v>83419.899999999994</v>
      </c>
    </row>
    <row r="556" spans="1:12" ht="23.25" x14ac:dyDescent="0.25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156</v>
      </c>
      <c r="G556" s="10" t="s">
        <v>75</v>
      </c>
      <c r="H556" s="10" t="s">
        <v>98</v>
      </c>
      <c r="I556" s="10" t="s">
        <v>53</v>
      </c>
      <c r="J556" s="10" t="s">
        <v>158</v>
      </c>
      <c r="K556" s="11">
        <v>181.69</v>
      </c>
      <c r="L556" s="12">
        <v>142974.09</v>
      </c>
    </row>
    <row r="557" spans="1:12" ht="23.25" x14ac:dyDescent="0.25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156</v>
      </c>
      <c r="G557" s="10" t="s">
        <v>75</v>
      </c>
      <c r="H557" s="10" t="s">
        <v>98</v>
      </c>
      <c r="I557" s="10" t="s">
        <v>53</v>
      </c>
      <c r="J557" s="10" t="s">
        <v>58</v>
      </c>
      <c r="K557" s="11">
        <v>303.62</v>
      </c>
      <c r="L557" s="12">
        <v>237711.29</v>
      </c>
    </row>
    <row r="558" spans="1:12" ht="23.25" x14ac:dyDescent="0.25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156</v>
      </c>
      <c r="G558" s="10" t="s">
        <v>75</v>
      </c>
      <c r="H558" s="10" t="s">
        <v>98</v>
      </c>
      <c r="I558" s="10" t="s">
        <v>53</v>
      </c>
      <c r="J558" s="10" t="s">
        <v>56</v>
      </c>
      <c r="K558" s="11">
        <v>1781.9445000000001</v>
      </c>
      <c r="L558" s="12">
        <v>1275625.52</v>
      </c>
    </row>
    <row r="559" spans="1:12" ht="23.25" x14ac:dyDescent="0.25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156</v>
      </c>
      <c r="G559" s="10" t="s">
        <v>75</v>
      </c>
      <c r="H559" s="10" t="s">
        <v>100</v>
      </c>
      <c r="I559" s="10" t="s">
        <v>53</v>
      </c>
      <c r="J559" s="10" t="s">
        <v>56</v>
      </c>
      <c r="K559" s="11">
        <v>58.18</v>
      </c>
      <c r="L559" s="12">
        <v>36653.4</v>
      </c>
    </row>
    <row r="560" spans="1:12" ht="23.25" x14ac:dyDescent="0.25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156</v>
      </c>
      <c r="G560" s="10" t="s">
        <v>75</v>
      </c>
      <c r="H560" s="10" t="s">
        <v>101</v>
      </c>
      <c r="I560" s="10" t="s">
        <v>53</v>
      </c>
      <c r="J560" s="10" t="s">
        <v>158</v>
      </c>
      <c r="K560" s="11">
        <v>16.07</v>
      </c>
      <c r="L560" s="12">
        <v>17259.18</v>
      </c>
    </row>
    <row r="561" spans="1:12" ht="23.25" x14ac:dyDescent="0.25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156</v>
      </c>
      <c r="G561" s="10" t="s">
        <v>75</v>
      </c>
      <c r="H561" s="10" t="s">
        <v>101</v>
      </c>
      <c r="I561" s="10" t="s">
        <v>53</v>
      </c>
      <c r="J561" s="10" t="s">
        <v>56</v>
      </c>
      <c r="K561" s="11">
        <v>405.47299999999996</v>
      </c>
      <c r="L561" s="12">
        <v>285217.82</v>
      </c>
    </row>
    <row r="562" spans="1:12" ht="23.25" x14ac:dyDescent="0.25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156</v>
      </c>
      <c r="G562" s="10" t="s">
        <v>75</v>
      </c>
      <c r="H562" s="10" t="s">
        <v>102</v>
      </c>
      <c r="I562" s="10" t="s">
        <v>53</v>
      </c>
      <c r="J562" s="10" t="s">
        <v>56</v>
      </c>
      <c r="K562" s="11">
        <v>221.33</v>
      </c>
      <c r="L562" s="12">
        <v>137162.32999999999</v>
      </c>
    </row>
    <row r="563" spans="1:12" ht="23.25" x14ac:dyDescent="0.25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156</v>
      </c>
      <c r="G563" s="10" t="s">
        <v>103</v>
      </c>
      <c r="H563" s="10" t="s">
        <v>164</v>
      </c>
      <c r="I563" s="10" t="s">
        <v>53</v>
      </c>
      <c r="J563" s="10" t="s">
        <v>56</v>
      </c>
      <c r="K563" s="11">
        <v>5695.38</v>
      </c>
      <c r="L563" s="12">
        <v>4094648.31</v>
      </c>
    </row>
    <row r="564" spans="1:12" ht="23.25" x14ac:dyDescent="0.25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156</v>
      </c>
      <c r="G564" s="10" t="s">
        <v>103</v>
      </c>
      <c r="H564" s="10" t="s">
        <v>145</v>
      </c>
      <c r="I564" s="10" t="s">
        <v>53</v>
      </c>
      <c r="J564" s="10" t="s">
        <v>56</v>
      </c>
      <c r="K564" s="11">
        <v>583.16849999999988</v>
      </c>
      <c r="L564" s="12">
        <v>474072.81</v>
      </c>
    </row>
    <row r="565" spans="1:12" ht="23.25" x14ac:dyDescent="0.25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156</v>
      </c>
      <c r="G565" s="10" t="s">
        <v>103</v>
      </c>
      <c r="H565" s="10" t="s">
        <v>165</v>
      </c>
      <c r="I565" s="10" t="s">
        <v>53</v>
      </c>
      <c r="J565" s="10" t="s">
        <v>56</v>
      </c>
      <c r="K565" s="11">
        <v>701.875</v>
      </c>
      <c r="L565" s="12">
        <v>443583.65</v>
      </c>
    </row>
    <row r="566" spans="1:12" ht="23.25" x14ac:dyDescent="0.25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156</v>
      </c>
      <c r="G566" s="10" t="s">
        <v>103</v>
      </c>
      <c r="H566" s="10" t="s">
        <v>149</v>
      </c>
      <c r="I566" s="10" t="s">
        <v>53</v>
      </c>
      <c r="J566" s="10" t="s">
        <v>56</v>
      </c>
      <c r="K566" s="11">
        <v>22.63</v>
      </c>
      <c r="L566" s="12">
        <v>14709.5</v>
      </c>
    </row>
    <row r="567" spans="1:12" ht="23.25" x14ac:dyDescent="0.25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156</v>
      </c>
      <c r="G567" s="10" t="s">
        <v>103</v>
      </c>
      <c r="H567" s="10" t="s">
        <v>166</v>
      </c>
      <c r="I567" s="10" t="s">
        <v>53</v>
      </c>
      <c r="J567" s="10" t="s">
        <v>56</v>
      </c>
      <c r="K567" s="11">
        <v>72.739999999999995</v>
      </c>
      <c r="L567" s="12">
        <v>58555.72</v>
      </c>
    </row>
    <row r="568" spans="1:12" ht="23.25" x14ac:dyDescent="0.25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156</v>
      </c>
      <c r="G568" s="10" t="s">
        <v>103</v>
      </c>
      <c r="H568" s="10" t="s">
        <v>167</v>
      </c>
      <c r="I568" s="10" t="s">
        <v>53</v>
      </c>
      <c r="J568" s="10" t="s">
        <v>56</v>
      </c>
      <c r="K568" s="11">
        <v>1495.45</v>
      </c>
      <c r="L568" s="12">
        <v>1140674.96</v>
      </c>
    </row>
    <row r="569" spans="1:12" ht="23.25" x14ac:dyDescent="0.25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156</v>
      </c>
      <c r="G569" s="10" t="s">
        <v>103</v>
      </c>
      <c r="H569" s="10" t="s">
        <v>168</v>
      </c>
      <c r="I569" s="10" t="s">
        <v>53</v>
      </c>
      <c r="J569" s="10" t="s">
        <v>158</v>
      </c>
      <c r="K569" s="11">
        <v>0</v>
      </c>
      <c r="L569" s="12">
        <v>-17769.38</v>
      </c>
    </row>
    <row r="570" spans="1:12" ht="23.25" x14ac:dyDescent="0.25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156</v>
      </c>
      <c r="G570" s="10" t="s">
        <v>103</v>
      </c>
      <c r="H570" s="10" t="s">
        <v>169</v>
      </c>
      <c r="I570" s="10" t="s">
        <v>53</v>
      </c>
      <c r="J570" s="10" t="s">
        <v>56</v>
      </c>
      <c r="K570" s="11">
        <v>670.05</v>
      </c>
      <c r="L570" s="12">
        <v>428690.93</v>
      </c>
    </row>
    <row r="571" spans="1:12" ht="23.25" x14ac:dyDescent="0.25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156</v>
      </c>
      <c r="G571" s="10" t="s">
        <v>103</v>
      </c>
      <c r="H571" s="10" t="s">
        <v>170</v>
      </c>
      <c r="I571" s="10" t="s">
        <v>53</v>
      </c>
      <c r="J571" s="10" t="s">
        <v>56</v>
      </c>
      <c r="K571" s="11">
        <v>260.98</v>
      </c>
      <c r="L571" s="12">
        <v>187232.59</v>
      </c>
    </row>
    <row r="572" spans="1:12" ht="23.25" x14ac:dyDescent="0.25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156</v>
      </c>
      <c r="G572" s="10" t="s">
        <v>103</v>
      </c>
      <c r="H572" s="10" t="s">
        <v>122</v>
      </c>
      <c r="I572" s="10" t="s">
        <v>53</v>
      </c>
      <c r="J572" s="10" t="s">
        <v>158</v>
      </c>
      <c r="K572" s="11">
        <v>369.5095</v>
      </c>
      <c r="L572" s="12">
        <v>335154.34000000003</v>
      </c>
    </row>
    <row r="573" spans="1:12" ht="23.25" x14ac:dyDescent="0.25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156</v>
      </c>
      <c r="G573" s="10" t="s">
        <v>103</v>
      </c>
      <c r="H573" s="10" t="s">
        <v>122</v>
      </c>
      <c r="I573" s="10" t="s">
        <v>53</v>
      </c>
      <c r="J573" s="10" t="s">
        <v>58</v>
      </c>
      <c r="K573" s="11">
        <v>1647.8335000000006</v>
      </c>
      <c r="L573" s="12">
        <v>1372206.92</v>
      </c>
    </row>
    <row r="574" spans="1:12" ht="23.25" x14ac:dyDescent="0.25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156</v>
      </c>
      <c r="G574" s="10" t="s">
        <v>103</v>
      </c>
      <c r="H574" s="10" t="s">
        <v>122</v>
      </c>
      <c r="I574" s="10" t="s">
        <v>53</v>
      </c>
      <c r="J574" s="10" t="s">
        <v>56</v>
      </c>
      <c r="K574" s="11">
        <v>11723.823999999982</v>
      </c>
      <c r="L574" s="12">
        <v>8392592.7200000007</v>
      </c>
    </row>
    <row r="575" spans="1:12" ht="23.25" x14ac:dyDescent="0.25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156</v>
      </c>
      <c r="G575" s="10" t="s">
        <v>123</v>
      </c>
      <c r="H575" s="10" t="s">
        <v>171</v>
      </c>
      <c r="I575" s="10" t="s">
        <v>53</v>
      </c>
      <c r="J575" s="10" t="s">
        <v>54</v>
      </c>
      <c r="K575" s="11">
        <v>5504.61</v>
      </c>
      <c r="L575" s="12">
        <v>2973570.34</v>
      </c>
    </row>
    <row r="576" spans="1:12" ht="23.25" x14ac:dyDescent="0.25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156</v>
      </c>
      <c r="G576" s="10" t="s">
        <v>123</v>
      </c>
      <c r="H576" s="10" t="s">
        <v>206</v>
      </c>
      <c r="I576" s="10" t="s">
        <v>53</v>
      </c>
      <c r="J576" s="10" t="s">
        <v>56</v>
      </c>
      <c r="K576" s="11">
        <v>1341.915</v>
      </c>
      <c r="L576" s="12">
        <v>791729.85</v>
      </c>
    </row>
    <row r="577" spans="1:12" ht="23.25" x14ac:dyDescent="0.25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156</v>
      </c>
      <c r="G577" s="10" t="s">
        <v>123</v>
      </c>
      <c r="H577" s="10" t="s">
        <v>172</v>
      </c>
      <c r="I577" s="10" t="s">
        <v>53</v>
      </c>
      <c r="J577" s="10" t="s">
        <v>56</v>
      </c>
      <c r="K577" s="11">
        <v>129.67599999999999</v>
      </c>
      <c r="L577" s="12">
        <v>96322.8</v>
      </c>
    </row>
    <row r="578" spans="1:12" ht="23.25" x14ac:dyDescent="0.25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156</v>
      </c>
      <c r="G578" s="10" t="s">
        <v>123</v>
      </c>
      <c r="H578" s="10" t="s">
        <v>172</v>
      </c>
      <c r="I578" s="10" t="s">
        <v>53</v>
      </c>
      <c r="J578" s="10" t="s">
        <v>54</v>
      </c>
      <c r="K578" s="11">
        <v>487.09799999999996</v>
      </c>
      <c r="L578" s="12">
        <v>312885.09999999998</v>
      </c>
    </row>
    <row r="579" spans="1:12" ht="23.25" x14ac:dyDescent="0.25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156</v>
      </c>
      <c r="G579" s="10" t="s">
        <v>123</v>
      </c>
      <c r="H579" s="10" t="s">
        <v>183</v>
      </c>
      <c r="I579" s="10" t="s">
        <v>53</v>
      </c>
      <c r="J579" s="10" t="s">
        <v>54</v>
      </c>
      <c r="K579" s="11">
        <v>253.04</v>
      </c>
      <c r="L579" s="12">
        <v>134593.75</v>
      </c>
    </row>
    <row r="580" spans="1:12" ht="23.25" x14ac:dyDescent="0.25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156</v>
      </c>
      <c r="G580" s="10" t="s">
        <v>123</v>
      </c>
      <c r="H580" s="10" t="s">
        <v>212</v>
      </c>
      <c r="I580" s="10" t="s">
        <v>53</v>
      </c>
      <c r="J580" s="10" t="s">
        <v>153</v>
      </c>
      <c r="K580" s="11">
        <v>19.102499999999999</v>
      </c>
      <c r="L580" s="12">
        <v>32760.79</v>
      </c>
    </row>
    <row r="581" spans="1:12" ht="23.25" x14ac:dyDescent="0.25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156</v>
      </c>
      <c r="G581" s="10" t="s">
        <v>123</v>
      </c>
      <c r="H581" s="10" t="s">
        <v>130</v>
      </c>
      <c r="I581" s="10" t="s">
        <v>53</v>
      </c>
      <c r="J581" s="10" t="s">
        <v>56</v>
      </c>
      <c r="K581" s="11">
        <v>759.40100000000007</v>
      </c>
      <c r="L581" s="12">
        <v>451105.47</v>
      </c>
    </row>
    <row r="582" spans="1:12" ht="23.25" x14ac:dyDescent="0.25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156</v>
      </c>
      <c r="G582" s="10" t="s">
        <v>123</v>
      </c>
      <c r="H582" s="10" t="s">
        <v>130</v>
      </c>
      <c r="I582" s="10" t="s">
        <v>53</v>
      </c>
      <c r="J582" s="10" t="s">
        <v>54</v>
      </c>
      <c r="K582" s="11">
        <v>705.1</v>
      </c>
      <c r="L582" s="12">
        <v>351139.8</v>
      </c>
    </row>
    <row r="583" spans="1:12" ht="23.25" x14ac:dyDescent="0.25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173</v>
      </c>
      <c r="G583" s="10" t="s">
        <v>51</v>
      </c>
      <c r="H583" s="10" t="s">
        <v>52</v>
      </c>
      <c r="I583" s="10" t="s">
        <v>53</v>
      </c>
      <c r="J583" s="10" t="s">
        <v>58</v>
      </c>
      <c r="K583" s="11">
        <v>21.5</v>
      </c>
      <c r="L583" s="12">
        <v>16793.11</v>
      </c>
    </row>
    <row r="584" spans="1:12" ht="23.25" x14ac:dyDescent="0.25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173</v>
      </c>
      <c r="G584" s="10" t="s">
        <v>51</v>
      </c>
      <c r="H584" s="10" t="s">
        <v>52</v>
      </c>
      <c r="I584" s="10" t="s">
        <v>53</v>
      </c>
      <c r="J584" s="10" t="s">
        <v>54</v>
      </c>
      <c r="K584" s="11">
        <v>1333.1784999999995</v>
      </c>
      <c r="L584" s="12">
        <v>725549.26</v>
      </c>
    </row>
    <row r="585" spans="1:12" ht="23.25" x14ac:dyDescent="0.25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173</v>
      </c>
      <c r="G585" s="10" t="s">
        <v>51</v>
      </c>
      <c r="H585" s="10" t="s">
        <v>55</v>
      </c>
      <c r="I585" s="10" t="s">
        <v>53</v>
      </c>
      <c r="J585" s="10" t="s">
        <v>54</v>
      </c>
      <c r="K585" s="11">
        <v>979.62300000000005</v>
      </c>
      <c r="L585" s="12">
        <v>595310.9</v>
      </c>
    </row>
    <row r="586" spans="1:12" ht="23.25" x14ac:dyDescent="0.25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173</v>
      </c>
      <c r="G586" s="10" t="s">
        <v>51</v>
      </c>
      <c r="H586" s="10" t="s">
        <v>57</v>
      </c>
      <c r="I586" s="10" t="s">
        <v>53</v>
      </c>
      <c r="J586" s="10" t="s">
        <v>58</v>
      </c>
      <c r="K586" s="11">
        <v>179.155</v>
      </c>
      <c r="L586" s="12">
        <v>139042.20000000001</v>
      </c>
    </row>
    <row r="587" spans="1:12" ht="23.25" x14ac:dyDescent="0.25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173</v>
      </c>
      <c r="G587" s="10" t="s">
        <v>51</v>
      </c>
      <c r="H587" s="10" t="s">
        <v>213</v>
      </c>
      <c r="I587" s="10" t="s">
        <v>53</v>
      </c>
      <c r="J587" s="10" t="s">
        <v>54</v>
      </c>
      <c r="K587" s="11">
        <v>490.82600000000014</v>
      </c>
      <c r="L587" s="12">
        <v>249069.66</v>
      </c>
    </row>
    <row r="588" spans="1:12" ht="23.25" x14ac:dyDescent="0.25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173</v>
      </c>
      <c r="G588" s="10" t="s">
        <v>51</v>
      </c>
      <c r="H588" s="10" t="s">
        <v>59</v>
      </c>
      <c r="I588" s="10" t="s">
        <v>53</v>
      </c>
      <c r="J588" s="10" t="s">
        <v>54</v>
      </c>
      <c r="K588" s="11">
        <v>23.121500000000001</v>
      </c>
      <c r="L588" s="12">
        <v>12653.25</v>
      </c>
    </row>
    <row r="589" spans="1:12" ht="23.25" x14ac:dyDescent="0.25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173</v>
      </c>
      <c r="G589" s="10" t="s">
        <v>51</v>
      </c>
      <c r="H589" s="10" t="s">
        <v>175</v>
      </c>
      <c r="I589" s="10" t="s">
        <v>53</v>
      </c>
      <c r="J589" s="10" t="s">
        <v>54</v>
      </c>
      <c r="K589" s="11">
        <v>184.9385</v>
      </c>
      <c r="L589" s="12">
        <v>101207.58</v>
      </c>
    </row>
    <row r="590" spans="1:12" ht="23.25" x14ac:dyDescent="0.25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173</v>
      </c>
      <c r="G590" s="10" t="s">
        <v>51</v>
      </c>
      <c r="H590" s="10" t="s">
        <v>152</v>
      </c>
      <c r="I590" s="10" t="s">
        <v>53</v>
      </c>
      <c r="J590" s="10" t="s">
        <v>54</v>
      </c>
      <c r="K590" s="11">
        <v>111.15349999999999</v>
      </c>
      <c r="L590" s="12">
        <v>70229.570000000007</v>
      </c>
    </row>
    <row r="591" spans="1:12" ht="23.25" x14ac:dyDescent="0.25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173</v>
      </c>
      <c r="G591" s="10" t="s">
        <v>51</v>
      </c>
      <c r="H591" s="10" t="s">
        <v>61</v>
      </c>
      <c r="I591" s="10" t="s">
        <v>53</v>
      </c>
      <c r="J591" s="10" t="s">
        <v>58</v>
      </c>
      <c r="K591" s="11">
        <v>-69.33</v>
      </c>
      <c r="L591" s="12">
        <v>-37888.839999999997</v>
      </c>
    </row>
    <row r="592" spans="1:12" ht="23.25" x14ac:dyDescent="0.25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173</v>
      </c>
      <c r="G592" s="10" t="s">
        <v>51</v>
      </c>
      <c r="H592" s="10" t="s">
        <v>62</v>
      </c>
      <c r="I592" s="10" t="s">
        <v>53</v>
      </c>
      <c r="J592" s="10" t="s">
        <v>54</v>
      </c>
      <c r="K592" s="11">
        <v>1613.36</v>
      </c>
      <c r="L592" s="12">
        <v>829228.34</v>
      </c>
    </row>
    <row r="593" spans="1:12" ht="23.25" x14ac:dyDescent="0.25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173</v>
      </c>
      <c r="G593" s="10" t="s">
        <v>51</v>
      </c>
      <c r="H593" s="10" t="s">
        <v>207</v>
      </c>
      <c r="I593" s="10" t="s">
        <v>53</v>
      </c>
      <c r="J593" s="10" t="s">
        <v>54</v>
      </c>
      <c r="K593" s="11">
        <v>110.6765</v>
      </c>
      <c r="L593" s="12">
        <v>60567.72</v>
      </c>
    </row>
    <row r="594" spans="1:12" ht="23.25" x14ac:dyDescent="0.25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173</v>
      </c>
      <c r="G594" s="10" t="s">
        <v>51</v>
      </c>
      <c r="H594" s="10" t="s">
        <v>64</v>
      </c>
      <c r="I594" s="10" t="s">
        <v>53</v>
      </c>
      <c r="J594" s="10" t="s">
        <v>54</v>
      </c>
      <c r="K594" s="11">
        <v>4056.5460000000003</v>
      </c>
      <c r="L594" s="12">
        <v>2091731.17</v>
      </c>
    </row>
    <row r="595" spans="1:12" ht="23.25" x14ac:dyDescent="0.25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173</v>
      </c>
      <c r="G595" s="10" t="s">
        <v>51</v>
      </c>
      <c r="H595" s="10" t="s">
        <v>65</v>
      </c>
      <c r="I595" s="10" t="s">
        <v>53</v>
      </c>
      <c r="J595" s="10" t="s">
        <v>58</v>
      </c>
      <c r="K595" s="11">
        <v>0</v>
      </c>
      <c r="L595" s="12">
        <v>-669.32</v>
      </c>
    </row>
    <row r="596" spans="1:12" ht="23.25" x14ac:dyDescent="0.25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173</v>
      </c>
      <c r="G596" s="10" t="s">
        <v>51</v>
      </c>
      <c r="H596" s="10" t="s">
        <v>67</v>
      </c>
      <c r="I596" s="10" t="s">
        <v>53</v>
      </c>
      <c r="J596" s="10" t="s">
        <v>54</v>
      </c>
      <c r="K596" s="11">
        <v>23.050999999999998</v>
      </c>
      <c r="L596" s="12">
        <v>13188.06</v>
      </c>
    </row>
    <row r="597" spans="1:12" ht="23.25" x14ac:dyDescent="0.25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173</v>
      </c>
      <c r="G597" s="10" t="s">
        <v>51</v>
      </c>
      <c r="H597" s="10" t="s">
        <v>136</v>
      </c>
      <c r="I597" s="10" t="s">
        <v>53</v>
      </c>
      <c r="J597" s="10" t="s">
        <v>54</v>
      </c>
      <c r="K597" s="11">
        <v>459.06400000000002</v>
      </c>
      <c r="L597" s="12">
        <v>324640.96999999997</v>
      </c>
    </row>
    <row r="598" spans="1:12" ht="23.25" x14ac:dyDescent="0.25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173</v>
      </c>
      <c r="G598" s="10" t="s">
        <v>51</v>
      </c>
      <c r="H598" s="10" t="s">
        <v>68</v>
      </c>
      <c r="I598" s="10" t="s">
        <v>53</v>
      </c>
      <c r="J598" s="10" t="s">
        <v>54</v>
      </c>
      <c r="K598" s="11">
        <v>44.662999999999997</v>
      </c>
      <c r="L598" s="12">
        <v>23553.03</v>
      </c>
    </row>
    <row r="599" spans="1:12" ht="23.25" x14ac:dyDescent="0.25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173</v>
      </c>
      <c r="G599" s="10" t="s">
        <v>51</v>
      </c>
      <c r="H599" s="10" t="s">
        <v>69</v>
      </c>
      <c r="I599" s="10" t="s">
        <v>53</v>
      </c>
      <c r="J599" s="10" t="s">
        <v>158</v>
      </c>
      <c r="K599" s="11">
        <v>-10.51</v>
      </c>
      <c r="L599" s="12">
        <v>-8431.1200000000008</v>
      </c>
    </row>
    <row r="600" spans="1:12" ht="23.25" x14ac:dyDescent="0.25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173</v>
      </c>
      <c r="G600" s="10" t="s">
        <v>51</v>
      </c>
      <c r="H600" s="10" t="s">
        <v>69</v>
      </c>
      <c r="I600" s="10" t="s">
        <v>53</v>
      </c>
      <c r="J600" s="10" t="s">
        <v>58</v>
      </c>
      <c r="K600" s="11">
        <v>0</v>
      </c>
      <c r="L600" s="12">
        <v>-117.79</v>
      </c>
    </row>
    <row r="601" spans="1:12" ht="23.25" x14ac:dyDescent="0.25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173</v>
      </c>
      <c r="G601" s="10" t="s">
        <v>51</v>
      </c>
      <c r="H601" s="10" t="s">
        <v>70</v>
      </c>
      <c r="I601" s="10" t="s">
        <v>53</v>
      </c>
      <c r="J601" s="10" t="s">
        <v>158</v>
      </c>
      <c r="K601" s="11">
        <v>-44.057999999999993</v>
      </c>
      <c r="L601" s="12">
        <v>-46730.43</v>
      </c>
    </row>
    <row r="602" spans="1:12" ht="23.25" x14ac:dyDescent="0.25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173</v>
      </c>
      <c r="G602" s="10" t="s">
        <v>51</v>
      </c>
      <c r="H602" s="10" t="s">
        <v>70</v>
      </c>
      <c r="I602" s="10" t="s">
        <v>53</v>
      </c>
      <c r="J602" s="10" t="s">
        <v>58</v>
      </c>
      <c r="K602" s="11">
        <v>1235.82</v>
      </c>
      <c r="L602" s="12">
        <v>1026121.78</v>
      </c>
    </row>
    <row r="603" spans="1:12" ht="23.25" x14ac:dyDescent="0.25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173</v>
      </c>
      <c r="G603" s="10" t="s">
        <v>51</v>
      </c>
      <c r="H603" s="10" t="s">
        <v>70</v>
      </c>
      <c r="I603" s="10" t="s">
        <v>53</v>
      </c>
      <c r="J603" s="10" t="s">
        <v>56</v>
      </c>
      <c r="K603" s="11">
        <v>-75.209999999999994</v>
      </c>
      <c r="L603" s="12">
        <v>-26580.959999999999</v>
      </c>
    </row>
    <row r="604" spans="1:12" ht="23.25" x14ac:dyDescent="0.25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173</v>
      </c>
      <c r="G604" s="10" t="s">
        <v>51</v>
      </c>
      <c r="H604" s="10" t="s">
        <v>71</v>
      </c>
      <c r="I604" s="10" t="s">
        <v>53</v>
      </c>
      <c r="J604" s="10" t="s">
        <v>54</v>
      </c>
      <c r="K604" s="11">
        <v>6539.7229999999981</v>
      </c>
      <c r="L604" s="12">
        <v>3720615.92</v>
      </c>
    </row>
    <row r="605" spans="1:12" ht="23.25" x14ac:dyDescent="0.25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173</v>
      </c>
      <c r="G605" s="10" t="s">
        <v>51</v>
      </c>
      <c r="H605" s="10" t="s">
        <v>214</v>
      </c>
      <c r="I605" s="10" t="s">
        <v>53</v>
      </c>
      <c r="J605" s="10" t="s">
        <v>54</v>
      </c>
      <c r="K605" s="11">
        <v>334.07749999999999</v>
      </c>
      <c r="L605" s="12">
        <v>179499.82</v>
      </c>
    </row>
    <row r="606" spans="1:12" ht="23.25" x14ac:dyDescent="0.25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173</v>
      </c>
      <c r="G606" s="10" t="s">
        <v>51</v>
      </c>
      <c r="H606" s="10" t="s">
        <v>74</v>
      </c>
      <c r="I606" s="10" t="s">
        <v>53</v>
      </c>
      <c r="J606" s="10" t="s">
        <v>54</v>
      </c>
      <c r="K606" s="11">
        <v>1059.7109999999998</v>
      </c>
      <c r="L606" s="12">
        <v>624301.15</v>
      </c>
    </row>
    <row r="607" spans="1:12" ht="23.25" x14ac:dyDescent="0.25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173</v>
      </c>
      <c r="G607" s="10" t="s">
        <v>75</v>
      </c>
      <c r="H607" s="10" t="s">
        <v>177</v>
      </c>
      <c r="I607" s="10" t="s">
        <v>53</v>
      </c>
      <c r="J607" s="10" t="s">
        <v>54</v>
      </c>
      <c r="K607" s="11">
        <v>21.312000000000001</v>
      </c>
      <c r="L607" s="12">
        <v>-17804.849999999999</v>
      </c>
    </row>
    <row r="608" spans="1:12" ht="23.25" x14ac:dyDescent="0.25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173</v>
      </c>
      <c r="G608" s="10" t="s">
        <v>75</v>
      </c>
      <c r="H608" s="10" t="s">
        <v>202</v>
      </c>
      <c r="I608" s="10" t="s">
        <v>53</v>
      </c>
      <c r="J608" s="10" t="s">
        <v>54</v>
      </c>
      <c r="K608" s="11">
        <v>-11.26</v>
      </c>
      <c r="L608" s="12">
        <v>-9895.2900000000009</v>
      </c>
    </row>
    <row r="609" spans="1:12" ht="23.25" x14ac:dyDescent="0.25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173</v>
      </c>
      <c r="G609" s="10" t="s">
        <v>75</v>
      </c>
      <c r="H609" s="10" t="s">
        <v>79</v>
      </c>
      <c r="I609" s="10" t="s">
        <v>53</v>
      </c>
      <c r="J609" s="10" t="s">
        <v>158</v>
      </c>
      <c r="K609" s="11">
        <v>-9.2789999999999999</v>
      </c>
      <c r="L609" s="12">
        <v>-11654.42</v>
      </c>
    </row>
    <row r="610" spans="1:12" ht="23.25" x14ac:dyDescent="0.25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173</v>
      </c>
      <c r="G610" s="10" t="s">
        <v>75</v>
      </c>
      <c r="H610" s="10" t="s">
        <v>79</v>
      </c>
      <c r="I610" s="10" t="s">
        <v>53</v>
      </c>
      <c r="J610" s="10" t="s">
        <v>54</v>
      </c>
      <c r="K610" s="11">
        <v>2667.3975000000009</v>
      </c>
      <c r="L610" s="12">
        <v>1492366.45</v>
      </c>
    </row>
    <row r="611" spans="1:12" ht="23.25" x14ac:dyDescent="0.25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173</v>
      </c>
      <c r="G611" s="10" t="s">
        <v>75</v>
      </c>
      <c r="H611" s="10" t="s">
        <v>215</v>
      </c>
      <c r="I611" s="10" t="s">
        <v>53</v>
      </c>
      <c r="J611" s="10" t="s">
        <v>58</v>
      </c>
      <c r="K611" s="11">
        <v>206.02500000000001</v>
      </c>
      <c r="L611" s="12">
        <v>131774.95000000001</v>
      </c>
    </row>
    <row r="612" spans="1:12" ht="23.25" x14ac:dyDescent="0.25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173</v>
      </c>
      <c r="G612" s="10" t="s">
        <v>75</v>
      </c>
      <c r="H612" s="10" t="s">
        <v>178</v>
      </c>
      <c r="I612" s="10" t="s">
        <v>53</v>
      </c>
      <c r="J612" s="10" t="s">
        <v>158</v>
      </c>
      <c r="K612" s="11">
        <v>0</v>
      </c>
      <c r="L612" s="12">
        <v>-1737.5</v>
      </c>
    </row>
    <row r="613" spans="1:12" ht="23.25" x14ac:dyDescent="0.25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173</v>
      </c>
      <c r="G613" s="10" t="s">
        <v>75</v>
      </c>
      <c r="H613" s="10" t="s">
        <v>83</v>
      </c>
      <c r="I613" s="10" t="s">
        <v>53</v>
      </c>
      <c r="J613" s="10" t="s">
        <v>54</v>
      </c>
      <c r="K613" s="11">
        <v>58.350999999999999</v>
      </c>
      <c r="L613" s="12">
        <v>33168.86</v>
      </c>
    </row>
    <row r="614" spans="1:12" ht="23.25" x14ac:dyDescent="0.25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173</v>
      </c>
      <c r="G614" s="10" t="s">
        <v>75</v>
      </c>
      <c r="H614" s="10" t="s">
        <v>86</v>
      </c>
      <c r="I614" s="10" t="s">
        <v>53</v>
      </c>
      <c r="J614" s="10" t="s">
        <v>54</v>
      </c>
      <c r="K614" s="11">
        <v>3832.9410000000003</v>
      </c>
      <c r="L614" s="12">
        <v>2078980.67</v>
      </c>
    </row>
    <row r="615" spans="1:12" ht="23.25" x14ac:dyDescent="0.25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173</v>
      </c>
      <c r="G615" s="10" t="s">
        <v>75</v>
      </c>
      <c r="H615" s="10" t="s">
        <v>87</v>
      </c>
      <c r="I615" s="10" t="s">
        <v>53</v>
      </c>
      <c r="J615" s="10" t="s">
        <v>54</v>
      </c>
      <c r="K615" s="11">
        <v>211.7835</v>
      </c>
      <c r="L615" s="12">
        <v>126451.51</v>
      </c>
    </row>
    <row r="616" spans="1:12" ht="23.25" x14ac:dyDescent="0.25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173</v>
      </c>
      <c r="G616" s="10" t="s">
        <v>75</v>
      </c>
      <c r="H616" s="10" t="s">
        <v>204</v>
      </c>
      <c r="I616" s="10" t="s">
        <v>53</v>
      </c>
      <c r="J616" s="10" t="s">
        <v>58</v>
      </c>
      <c r="K616" s="11">
        <v>21.8</v>
      </c>
      <c r="L616" s="12">
        <v>14250.99</v>
      </c>
    </row>
    <row r="617" spans="1:12" ht="23.25" x14ac:dyDescent="0.25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173</v>
      </c>
      <c r="G617" s="10" t="s">
        <v>75</v>
      </c>
      <c r="H617" s="10" t="s">
        <v>90</v>
      </c>
      <c r="I617" s="10" t="s">
        <v>53</v>
      </c>
      <c r="J617" s="10" t="s">
        <v>158</v>
      </c>
      <c r="K617" s="11">
        <v>63.01</v>
      </c>
      <c r="L617" s="12">
        <v>52350.28</v>
      </c>
    </row>
    <row r="618" spans="1:12" ht="23.25" x14ac:dyDescent="0.25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173</v>
      </c>
      <c r="G618" s="10" t="s">
        <v>75</v>
      </c>
      <c r="H618" s="10" t="s">
        <v>90</v>
      </c>
      <c r="I618" s="10" t="s">
        <v>53</v>
      </c>
      <c r="J618" s="10" t="s">
        <v>58</v>
      </c>
      <c r="K618" s="11">
        <v>32.78</v>
      </c>
      <c r="L618" s="12">
        <v>23991.5</v>
      </c>
    </row>
    <row r="619" spans="1:12" ht="23.25" x14ac:dyDescent="0.25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173</v>
      </c>
      <c r="G619" s="10" t="s">
        <v>75</v>
      </c>
      <c r="H619" s="10" t="s">
        <v>90</v>
      </c>
      <c r="I619" s="10" t="s">
        <v>53</v>
      </c>
      <c r="J619" s="10" t="s">
        <v>54</v>
      </c>
      <c r="K619" s="11">
        <v>126.541</v>
      </c>
      <c r="L619" s="12">
        <v>74471.19</v>
      </c>
    </row>
    <row r="620" spans="1:12" ht="23.25" x14ac:dyDescent="0.25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173</v>
      </c>
      <c r="G620" s="10" t="s">
        <v>75</v>
      </c>
      <c r="H620" s="10" t="s">
        <v>179</v>
      </c>
      <c r="I620" s="10" t="s">
        <v>53</v>
      </c>
      <c r="J620" s="10" t="s">
        <v>54</v>
      </c>
      <c r="K620" s="11">
        <v>349.54699999999997</v>
      </c>
      <c r="L620" s="12">
        <v>208620.74</v>
      </c>
    </row>
    <row r="621" spans="1:12" ht="23.25" x14ac:dyDescent="0.25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173</v>
      </c>
      <c r="G621" s="10" t="s">
        <v>75</v>
      </c>
      <c r="H621" s="10" t="s">
        <v>92</v>
      </c>
      <c r="I621" s="10" t="s">
        <v>53</v>
      </c>
      <c r="J621" s="10" t="s">
        <v>58</v>
      </c>
      <c r="K621" s="11">
        <v>320.59500000000003</v>
      </c>
      <c r="L621" s="12">
        <v>243092.63</v>
      </c>
    </row>
    <row r="622" spans="1:12" ht="23.25" x14ac:dyDescent="0.25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173</v>
      </c>
      <c r="G622" s="10" t="s">
        <v>75</v>
      </c>
      <c r="H622" s="10" t="s">
        <v>92</v>
      </c>
      <c r="I622" s="10" t="s">
        <v>53</v>
      </c>
      <c r="J622" s="10" t="s">
        <v>54</v>
      </c>
      <c r="K622" s="11">
        <v>50.920999999999999</v>
      </c>
      <c r="L622" s="12">
        <v>29639.84</v>
      </c>
    </row>
    <row r="623" spans="1:12" ht="23.25" x14ac:dyDescent="0.25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173</v>
      </c>
      <c r="G623" s="10" t="s">
        <v>75</v>
      </c>
      <c r="H623" s="10" t="s">
        <v>93</v>
      </c>
      <c r="I623" s="10" t="s">
        <v>53</v>
      </c>
      <c r="J623" s="10" t="s">
        <v>58</v>
      </c>
      <c r="K623" s="11">
        <v>44.89</v>
      </c>
      <c r="L623" s="12">
        <v>32025.19</v>
      </c>
    </row>
    <row r="624" spans="1:12" ht="23.25" x14ac:dyDescent="0.25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173</v>
      </c>
      <c r="G624" s="10" t="s">
        <v>75</v>
      </c>
      <c r="H624" s="10" t="s">
        <v>93</v>
      </c>
      <c r="I624" s="10" t="s">
        <v>53</v>
      </c>
      <c r="J624" s="10" t="s">
        <v>54</v>
      </c>
      <c r="K624" s="11">
        <v>20.76</v>
      </c>
      <c r="L624" s="12">
        <v>11157.09</v>
      </c>
    </row>
    <row r="625" spans="1:12" ht="23.25" x14ac:dyDescent="0.25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173</v>
      </c>
      <c r="G625" s="10" t="s">
        <v>75</v>
      </c>
      <c r="H625" s="10" t="s">
        <v>94</v>
      </c>
      <c r="I625" s="10" t="s">
        <v>53</v>
      </c>
      <c r="J625" s="10" t="s">
        <v>158</v>
      </c>
      <c r="K625" s="11">
        <v>0</v>
      </c>
      <c r="L625" s="12">
        <v>-2015.88</v>
      </c>
    </row>
    <row r="626" spans="1:12" ht="23.25" x14ac:dyDescent="0.25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173</v>
      </c>
      <c r="G626" s="10" t="s">
        <v>75</v>
      </c>
      <c r="H626" s="10" t="s">
        <v>94</v>
      </c>
      <c r="I626" s="10" t="s">
        <v>53</v>
      </c>
      <c r="J626" s="10" t="s">
        <v>58</v>
      </c>
      <c r="K626" s="11">
        <v>1964.56</v>
      </c>
      <c r="L626" s="12">
        <v>1347961.01</v>
      </c>
    </row>
    <row r="627" spans="1:12" ht="23.25" x14ac:dyDescent="0.25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173</v>
      </c>
      <c r="G627" s="10" t="s">
        <v>75</v>
      </c>
      <c r="H627" s="10" t="s">
        <v>95</v>
      </c>
      <c r="I627" s="10" t="s">
        <v>53</v>
      </c>
      <c r="J627" s="10" t="s">
        <v>58</v>
      </c>
      <c r="K627" s="11">
        <v>17.405000000000001</v>
      </c>
      <c r="L627" s="12">
        <v>16872.150000000001</v>
      </c>
    </row>
    <row r="628" spans="1:12" ht="23.25" x14ac:dyDescent="0.25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173</v>
      </c>
      <c r="G628" s="10" t="s">
        <v>75</v>
      </c>
      <c r="H628" s="10" t="s">
        <v>96</v>
      </c>
      <c r="I628" s="10" t="s">
        <v>53</v>
      </c>
      <c r="J628" s="10" t="s">
        <v>58</v>
      </c>
      <c r="K628" s="11">
        <v>5.4450000000000003</v>
      </c>
      <c r="L628" s="12">
        <v>-12471.72</v>
      </c>
    </row>
    <row r="629" spans="1:12" ht="23.25" x14ac:dyDescent="0.25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173</v>
      </c>
      <c r="G629" s="10" t="s">
        <v>75</v>
      </c>
      <c r="H629" s="10" t="s">
        <v>96</v>
      </c>
      <c r="I629" s="10" t="s">
        <v>53</v>
      </c>
      <c r="J629" s="10" t="s">
        <v>54</v>
      </c>
      <c r="K629" s="11">
        <v>30.71</v>
      </c>
      <c r="L629" s="12">
        <v>18181.09</v>
      </c>
    </row>
    <row r="630" spans="1:12" ht="23.25" x14ac:dyDescent="0.25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173</v>
      </c>
      <c r="G630" s="10" t="s">
        <v>75</v>
      </c>
      <c r="H630" s="10" t="s">
        <v>163</v>
      </c>
      <c r="I630" s="10" t="s">
        <v>53</v>
      </c>
      <c r="J630" s="10" t="s">
        <v>58</v>
      </c>
      <c r="K630" s="11">
        <v>86.204999999999998</v>
      </c>
      <c r="L630" s="12">
        <v>58300.92</v>
      </c>
    </row>
    <row r="631" spans="1:12" ht="23.25" x14ac:dyDescent="0.25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173</v>
      </c>
      <c r="G631" s="10" t="s">
        <v>75</v>
      </c>
      <c r="H631" s="10" t="s">
        <v>163</v>
      </c>
      <c r="I631" s="10" t="s">
        <v>53</v>
      </c>
      <c r="J631" s="10" t="s">
        <v>54</v>
      </c>
      <c r="K631" s="11">
        <v>67.628999999999991</v>
      </c>
      <c r="L631" s="12">
        <v>39044.04</v>
      </c>
    </row>
    <row r="632" spans="1:12" ht="23.25" x14ac:dyDescent="0.25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173</v>
      </c>
      <c r="G632" s="10" t="s">
        <v>75</v>
      </c>
      <c r="H632" s="10" t="s">
        <v>97</v>
      </c>
      <c r="I632" s="10" t="s">
        <v>53</v>
      </c>
      <c r="J632" s="10" t="s">
        <v>58</v>
      </c>
      <c r="K632" s="11">
        <v>0</v>
      </c>
      <c r="L632" s="12">
        <v>-2283.0500000000002</v>
      </c>
    </row>
    <row r="633" spans="1:12" ht="23.25" x14ac:dyDescent="0.25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173</v>
      </c>
      <c r="G633" s="10" t="s">
        <v>75</v>
      </c>
      <c r="H633" s="10" t="s">
        <v>97</v>
      </c>
      <c r="I633" s="10" t="s">
        <v>53</v>
      </c>
      <c r="J633" s="10" t="s">
        <v>54</v>
      </c>
      <c r="K633" s="11">
        <v>3590.0755000000004</v>
      </c>
      <c r="L633" s="12">
        <v>2120812.85</v>
      </c>
    </row>
    <row r="634" spans="1:12" ht="23.25" x14ac:dyDescent="0.25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173</v>
      </c>
      <c r="G634" s="10" t="s">
        <v>75</v>
      </c>
      <c r="H634" s="10" t="s">
        <v>98</v>
      </c>
      <c r="I634" s="10" t="s">
        <v>53</v>
      </c>
      <c r="J634" s="10" t="s">
        <v>158</v>
      </c>
      <c r="K634" s="11">
        <v>43.01</v>
      </c>
      <c r="L634" s="12">
        <v>38416.36</v>
      </c>
    </row>
    <row r="635" spans="1:12" ht="23.25" x14ac:dyDescent="0.25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173</v>
      </c>
      <c r="G635" s="10" t="s">
        <v>75</v>
      </c>
      <c r="H635" s="10" t="s">
        <v>98</v>
      </c>
      <c r="I635" s="10" t="s">
        <v>53</v>
      </c>
      <c r="J635" s="10" t="s">
        <v>58</v>
      </c>
      <c r="K635" s="11">
        <v>1080.085</v>
      </c>
      <c r="L635" s="12">
        <v>813680.54</v>
      </c>
    </row>
    <row r="636" spans="1:12" ht="23.25" x14ac:dyDescent="0.25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173</v>
      </c>
      <c r="G636" s="10" t="s">
        <v>75</v>
      </c>
      <c r="H636" s="10" t="s">
        <v>98</v>
      </c>
      <c r="I636" s="10" t="s">
        <v>53</v>
      </c>
      <c r="J636" s="10" t="s">
        <v>56</v>
      </c>
      <c r="K636" s="11">
        <v>18.260000000000002</v>
      </c>
      <c r="L636" s="12">
        <v>21348.22</v>
      </c>
    </row>
    <row r="637" spans="1:12" ht="23.25" x14ac:dyDescent="0.25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173</v>
      </c>
      <c r="G637" s="10" t="s">
        <v>75</v>
      </c>
      <c r="H637" s="10" t="s">
        <v>98</v>
      </c>
      <c r="I637" s="10" t="s">
        <v>53</v>
      </c>
      <c r="J637" s="10" t="s">
        <v>54</v>
      </c>
      <c r="K637" s="11">
        <v>64.813000000000002</v>
      </c>
      <c r="L637" s="12">
        <v>37726.019999999997</v>
      </c>
    </row>
    <row r="638" spans="1:12" ht="23.25" x14ac:dyDescent="0.25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173</v>
      </c>
      <c r="G638" s="10" t="s">
        <v>75</v>
      </c>
      <c r="H638" s="10" t="s">
        <v>100</v>
      </c>
      <c r="I638" s="10" t="s">
        <v>53</v>
      </c>
      <c r="J638" s="10" t="s">
        <v>54</v>
      </c>
      <c r="K638" s="11">
        <v>2006.5944999999999</v>
      </c>
      <c r="L638" s="12">
        <v>1120644.01</v>
      </c>
    </row>
    <row r="639" spans="1:12" ht="23.25" x14ac:dyDescent="0.25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173</v>
      </c>
      <c r="G639" s="10" t="s">
        <v>75</v>
      </c>
      <c r="H639" s="10" t="s">
        <v>216</v>
      </c>
      <c r="I639" s="10" t="s">
        <v>53</v>
      </c>
      <c r="J639" s="10" t="s">
        <v>54</v>
      </c>
      <c r="K639" s="11">
        <v>119.328</v>
      </c>
      <c r="L639" s="12">
        <v>69699.429999999993</v>
      </c>
    </row>
    <row r="640" spans="1:12" ht="23.25" x14ac:dyDescent="0.25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173</v>
      </c>
      <c r="G640" s="10" t="s">
        <v>75</v>
      </c>
      <c r="H640" s="10" t="s">
        <v>101</v>
      </c>
      <c r="I640" s="10" t="s">
        <v>53</v>
      </c>
      <c r="J640" s="10" t="s">
        <v>58</v>
      </c>
      <c r="K640" s="11">
        <v>48.145000000000003</v>
      </c>
      <c r="L640" s="12">
        <v>71784.179999999993</v>
      </c>
    </row>
    <row r="641" spans="1:12" ht="23.25" x14ac:dyDescent="0.25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173</v>
      </c>
      <c r="G641" s="10" t="s">
        <v>75</v>
      </c>
      <c r="H641" s="10" t="s">
        <v>101</v>
      </c>
      <c r="I641" s="10" t="s">
        <v>53</v>
      </c>
      <c r="J641" s="10" t="s">
        <v>54</v>
      </c>
      <c r="K641" s="11">
        <v>652.11</v>
      </c>
      <c r="L641" s="12">
        <v>476525.83</v>
      </c>
    </row>
    <row r="642" spans="1:12" ht="23.25" x14ac:dyDescent="0.25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173</v>
      </c>
      <c r="G642" s="10" t="s">
        <v>75</v>
      </c>
      <c r="H642" s="10" t="s">
        <v>102</v>
      </c>
      <c r="I642" s="10" t="s">
        <v>53</v>
      </c>
      <c r="J642" s="10" t="s">
        <v>56</v>
      </c>
      <c r="K642" s="11">
        <v>0</v>
      </c>
      <c r="L642" s="12">
        <v>-948.23</v>
      </c>
    </row>
    <row r="643" spans="1:12" ht="23.25" x14ac:dyDescent="0.25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173</v>
      </c>
      <c r="G643" s="10" t="s">
        <v>75</v>
      </c>
      <c r="H643" s="10" t="s">
        <v>102</v>
      </c>
      <c r="I643" s="10" t="s">
        <v>53</v>
      </c>
      <c r="J643" s="10" t="s">
        <v>54</v>
      </c>
      <c r="K643" s="11">
        <v>48.411000000000001</v>
      </c>
      <c r="L643" s="12">
        <v>27131.16</v>
      </c>
    </row>
    <row r="644" spans="1:12" ht="23.25" x14ac:dyDescent="0.25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173</v>
      </c>
      <c r="G644" s="10" t="s">
        <v>103</v>
      </c>
      <c r="H644" s="10" t="s">
        <v>148</v>
      </c>
      <c r="I644" s="10" t="s">
        <v>53</v>
      </c>
      <c r="J644" s="10" t="s">
        <v>58</v>
      </c>
      <c r="K644" s="11">
        <v>796.44</v>
      </c>
      <c r="L644" s="12">
        <v>754600.52</v>
      </c>
    </row>
    <row r="645" spans="1:12" ht="23.25" x14ac:dyDescent="0.25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173</v>
      </c>
      <c r="G645" s="10" t="s">
        <v>103</v>
      </c>
      <c r="H645" s="10" t="s">
        <v>109</v>
      </c>
      <c r="I645" s="10" t="s">
        <v>53</v>
      </c>
      <c r="J645" s="10" t="s">
        <v>54</v>
      </c>
      <c r="K645" s="11">
        <v>21.22</v>
      </c>
      <c r="L645" s="12">
        <v>12668.34</v>
      </c>
    </row>
    <row r="646" spans="1:12" ht="23.25" x14ac:dyDescent="0.25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173</v>
      </c>
      <c r="G646" s="10" t="s">
        <v>103</v>
      </c>
      <c r="H646" s="10" t="s">
        <v>168</v>
      </c>
      <c r="I646" s="10" t="s">
        <v>53</v>
      </c>
      <c r="J646" s="10" t="s">
        <v>158</v>
      </c>
      <c r="K646" s="11">
        <v>305.089</v>
      </c>
      <c r="L646" s="12">
        <v>238411.55</v>
      </c>
    </row>
    <row r="647" spans="1:12" ht="23.25" x14ac:dyDescent="0.25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173</v>
      </c>
      <c r="G647" s="10" t="s">
        <v>103</v>
      </c>
      <c r="H647" s="10" t="s">
        <v>181</v>
      </c>
      <c r="I647" s="10" t="s">
        <v>53</v>
      </c>
      <c r="J647" s="10" t="s">
        <v>54</v>
      </c>
      <c r="K647" s="11">
        <v>711.85900000000004</v>
      </c>
      <c r="L647" s="12">
        <v>384753.04</v>
      </c>
    </row>
    <row r="648" spans="1:12" ht="23.25" x14ac:dyDescent="0.25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173</v>
      </c>
      <c r="G648" s="10" t="s">
        <v>103</v>
      </c>
      <c r="H648" s="10" t="s">
        <v>121</v>
      </c>
      <c r="I648" s="10" t="s">
        <v>53</v>
      </c>
      <c r="J648" s="10" t="s">
        <v>58</v>
      </c>
      <c r="K648" s="11">
        <v>3999.24</v>
      </c>
      <c r="L648" s="12">
        <v>2887149.44</v>
      </c>
    </row>
    <row r="649" spans="1:12" ht="23.25" x14ac:dyDescent="0.25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173</v>
      </c>
      <c r="G649" s="10" t="s">
        <v>123</v>
      </c>
      <c r="H649" s="10" t="s">
        <v>139</v>
      </c>
      <c r="I649" s="10" t="s">
        <v>53</v>
      </c>
      <c r="J649" s="10" t="s">
        <v>54</v>
      </c>
      <c r="K649" s="11">
        <v>9833.4684999999954</v>
      </c>
      <c r="L649" s="12">
        <v>9652404.5399999991</v>
      </c>
    </row>
    <row r="650" spans="1:12" ht="23.25" x14ac:dyDescent="0.25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173</v>
      </c>
      <c r="G650" s="10" t="s">
        <v>123</v>
      </c>
      <c r="H650" s="10" t="s">
        <v>140</v>
      </c>
      <c r="I650" s="10" t="s">
        <v>53</v>
      </c>
      <c r="J650" s="10" t="s">
        <v>54</v>
      </c>
      <c r="K650" s="11">
        <v>4531.7554999999984</v>
      </c>
      <c r="L650" s="12">
        <v>1426346.05</v>
      </c>
    </row>
    <row r="651" spans="1:12" ht="23.25" x14ac:dyDescent="0.25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173</v>
      </c>
      <c r="G651" s="10" t="s">
        <v>123</v>
      </c>
      <c r="H651" s="10" t="s">
        <v>182</v>
      </c>
      <c r="I651" s="10" t="s">
        <v>53</v>
      </c>
      <c r="J651" s="10" t="s">
        <v>54</v>
      </c>
      <c r="K651" s="11">
        <v>3466.0605000000005</v>
      </c>
      <c r="L651" s="12">
        <v>1872587.6</v>
      </c>
    </row>
    <row r="652" spans="1:12" ht="23.25" x14ac:dyDescent="0.25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173</v>
      </c>
      <c r="G652" s="10" t="s">
        <v>123</v>
      </c>
      <c r="H652" s="10" t="s">
        <v>171</v>
      </c>
      <c r="I652" s="10" t="s">
        <v>53</v>
      </c>
      <c r="J652" s="10" t="s">
        <v>54</v>
      </c>
      <c r="K652" s="11">
        <v>381.10900000000004</v>
      </c>
      <c r="L652" s="12">
        <v>207926.23</v>
      </c>
    </row>
    <row r="653" spans="1:12" ht="23.25" x14ac:dyDescent="0.25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173</v>
      </c>
      <c r="G653" s="10" t="s">
        <v>123</v>
      </c>
      <c r="H653" s="10" t="s">
        <v>183</v>
      </c>
      <c r="I653" s="10" t="s">
        <v>53</v>
      </c>
      <c r="J653" s="10" t="s">
        <v>54</v>
      </c>
      <c r="K653" s="11">
        <v>1224.8735000000001</v>
      </c>
      <c r="L653" s="12">
        <v>666951.73</v>
      </c>
    </row>
    <row r="654" spans="1:12" ht="23.25" x14ac:dyDescent="0.25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173</v>
      </c>
      <c r="G654" s="10" t="s">
        <v>123</v>
      </c>
      <c r="H654" s="10" t="s">
        <v>217</v>
      </c>
      <c r="I654" s="10" t="s">
        <v>53</v>
      </c>
      <c r="J654" s="10" t="s">
        <v>54</v>
      </c>
      <c r="K654" s="11">
        <v>490.58</v>
      </c>
      <c r="L654" s="12">
        <v>632848.19999999995</v>
      </c>
    </row>
    <row r="655" spans="1:12" ht="23.25" x14ac:dyDescent="0.25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173</v>
      </c>
      <c r="G655" s="10" t="s">
        <v>123</v>
      </c>
      <c r="H655" s="10" t="s">
        <v>185</v>
      </c>
      <c r="I655" s="10" t="s">
        <v>53</v>
      </c>
      <c r="J655" s="10" t="s">
        <v>54</v>
      </c>
      <c r="K655" s="11">
        <v>919.66550000000007</v>
      </c>
      <c r="L655" s="12">
        <v>745351.32</v>
      </c>
    </row>
    <row r="656" spans="1:12" ht="23.25" x14ac:dyDescent="0.25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173</v>
      </c>
      <c r="G656" s="10" t="s">
        <v>123</v>
      </c>
      <c r="H656" s="10" t="s">
        <v>186</v>
      </c>
      <c r="I656" s="10" t="s">
        <v>53</v>
      </c>
      <c r="J656" s="10" t="s">
        <v>54</v>
      </c>
      <c r="K656" s="11">
        <v>3390.8589999999999</v>
      </c>
      <c r="L656" s="12">
        <v>4284858.97</v>
      </c>
    </row>
    <row r="657" spans="1:12" ht="23.25" x14ac:dyDescent="0.25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173</v>
      </c>
      <c r="G657" s="10" t="s">
        <v>123</v>
      </c>
      <c r="H657" s="10" t="s">
        <v>141</v>
      </c>
      <c r="I657" s="10" t="s">
        <v>53</v>
      </c>
      <c r="J657" s="10" t="s">
        <v>54</v>
      </c>
      <c r="K657" s="11">
        <v>3636.5155</v>
      </c>
      <c r="L657" s="12">
        <v>2154524.58</v>
      </c>
    </row>
    <row r="658" spans="1:12" ht="23.25" x14ac:dyDescent="0.25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173</v>
      </c>
      <c r="G658" s="10" t="s">
        <v>123</v>
      </c>
      <c r="H658" s="10" t="s">
        <v>218</v>
      </c>
      <c r="I658" s="10" t="s">
        <v>53</v>
      </c>
      <c r="J658" s="10" t="s">
        <v>56</v>
      </c>
      <c r="K658" s="11">
        <v>124.51199999999999</v>
      </c>
      <c r="L658" s="12">
        <v>77430.89</v>
      </c>
    </row>
    <row r="659" spans="1:12" x14ac:dyDescent="0.25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188</v>
      </c>
      <c r="G659" s="10" t="s">
        <v>51</v>
      </c>
      <c r="H659" s="10" t="s">
        <v>61</v>
      </c>
      <c r="I659" s="10" t="s">
        <v>53</v>
      </c>
      <c r="J659" s="10" t="s">
        <v>58</v>
      </c>
      <c r="K659" s="11">
        <v>42.045000000000002</v>
      </c>
      <c r="L659" s="12">
        <v>30246.54</v>
      </c>
    </row>
    <row r="660" spans="1:12" x14ac:dyDescent="0.25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188</v>
      </c>
      <c r="G660" s="10" t="s">
        <v>75</v>
      </c>
      <c r="H660" s="10" t="s">
        <v>204</v>
      </c>
      <c r="I660" s="10" t="s">
        <v>53</v>
      </c>
      <c r="J660" s="10" t="s">
        <v>58</v>
      </c>
      <c r="K660" s="11">
        <v>45.765000000000001</v>
      </c>
      <c r="L660" s="12">
        <v>32786.050000000003</v>
      </c>
    </row>
    <row r="661" spans="1:12" x14ac:dyDescent="0.25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188</v>
      </c>
      <c r="G661" s="10" t="s">
        <v>75</v>
      </c>
      <c r="H661" s="10" t="s">
        <v>90</v>
      </c>
      <c r="I661" s="10" t="s">
        <v>53</v>
      </c>
      <c r="J661" s="10" t="s">
        <v>58</v>
      </c>
      <c r="K661" s="11">
        <v>20.285</v>
      </c>
      <c r="L661" s="12">
        <v>18757.36</v>
      </c>
    </row>
    <row r="662" spans="1:12" x14ac:dyDescent="0.25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188</v>
      </c>
      <c r="G662" s="10" t="s">
        <v>75</v>
      </c>
      <c r="H662" s="10" t="s">
        <v>92</v>
      </c>
      <c r="I662" s="10" t="s">
        <v>53</v>
      </c>
      <c r="J662" s="10" t="s">
        <v>58</v>
      </c>
      <c r="K662" s="11">
        <v>533.91</v>
      </c>
      <c r="L662" s="12">
        <v>432962.02</v>
      </c>
    </row>
    <row r="663" spans="1:12" x14ac:dyDescent="0.25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188</v>
      </c>
      <c r="G663" s="10" t="s">
        <v>75</v>
      </c>
      <c r="H663" s="10" t="s">
        <v>93</v>
      </c>
      <c r="I663" s="10" t="s">
        <v>53</v>
      </c>
      <c r="J663" s="10" t="s">
        <v>58</v>
      </c>
      <c r="K663" s="11">
        <v>21.5</v>
      </c>
      <c r="L663" s="12">
        <v>19317.43</v>
      </c>
    </row>
    <row r="664" spans="1:12" x14ac:dyDescent="0.25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188</v>
      </c>
      <c r="G664" s="10" t="s">
        <v>75</v>
      </c>
      <c r="H664" s="10" t="s">
        <v>98</v>
      </c>
      <c r="I664" s="10" t="s">
        <v>53</v>
      </c>
      <c r="J664" s="10" t="s">
        <v>58</v>
      </c>
      <c r="K664" s="11">
        <v>366.71499999999997</v>
      </c>
      <c r="L664" s="12">
        <v>281837.25</v>
      </c>
    </row>
    <row r="665" spans="1:12" x14ac:dyDescent="0.25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188</v>
      </c>
      <c r="G665" s="10" t="s">
        <v>75</v>
      </c>
      <c r="H665" s="10" t="s">
        <v>101</v>
      </c>
      <c r="I665" s="10" t="s">
        <v>53</v>
      </c>
      <c r="J665" s="10" t="s">
        <v>58</v>
      </c>
      <c r="K665" s="11">
        <v>27.664999999999999</v>
      </c>
      <c r="L665" s="12">
        <v>39106.559999999998</v>
      </c>
    </row>
    <row r="666" spans="1:12" x14ac:dyDescent="0.25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188</v>
      </c>
      <c r="G666" s="10" t="s">
        <v>103</v>
      </c>
      <c r="H666" s="10" t="s">
        <v>219</v>
      </c>
      <c r="I666" s="10" t="s">
        <v>53</v>
      </c>
      <c r="J666" s="10" t="s">
        <v>58</v>
      </c>
      <c r="K666" s="11">
        <v>126.45</v>
      </c>
      <c r="L666" s="12">
        <v>118897.79</v>
      </c>
    </row>
    <row r="667" spans="1:12" x14ac:dyDescent="0.25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188</v>
      </c>
      <c r="G667" s="10" t="s">
        <v>103</v>
      </c>
      <c r="H667" s="10" t="s">
        <v>220</v>
      </c>
      <c r="I667" s="10" t="s">
        <v>53</v>
      </c>
      <c r="J667" s="10" t="s">
        <v>58</v>
      </c>
      <c r="K667" s="11">
        <v>93.92</v>
      </c>
      <c r="L667" s="12">
        <v>81482.22</v>
      </c>
    </row>
    <row r="668" spans="1:12" x14ac:dyDescent="0.25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192</v>
      </c>
      <c r="G668" s="10" t="s">
        <v>51</v>
      </c>
      <c r="H668" s="10" t="s">
        <v>174</v>
      </c>
      <c r="I668" s="10" t="s">
        <v>53</v>
      </c>
      <c r="J668" s="10" t="s">
        <v>54</v>
      </c>
      <c r="K668" s="11">
        <v>860.03499999999997</v>
      </c>
      <c r="L668" s="12">
        <v>494366.12</v>
      </c>
    </row>
    <row r="669" spans="1:12" x14ac:dyDescent="0.25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192</v>
      </c>
      <c r="G669" s="10" t="s">
        <v>51</v>
      </c>
      <c r="H669" s="10" t="s">
        <v>221</v>
      </c>
      <c r="I669" s="10" t="s">
        <v>53</v>
      </c>
      <c r="J669" s="10" t="s">
        <v>54</v>
      </c>
      <c r="K669" s="11">
        <v>175.83500000000001</v>
      </c>
      <c r="L669" s="12">
        <v>138215.1</v>
      </c>
    </row>
    <row r="670" spans="1:12" x14ac:dyDescent="0.25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192</v>
      </c>
      <c r="G670" s="10" t="s">
        <v>51</v>
      </c>
      <c r="H670" s="10" t="s">
        <v>133</v>
      </c>
      <c r="I670" s="10" t="s">
        <v>53</v>
      </c>
      <c r="J670" s="10" t="s">
        <v>54</v>
      </c>
      <c r="K670" s="11">
        <v>144.91499999999999</v>
      </c>
      <c r="L670" s="12">
        <v>100212.36</v>
      </c>
    </row>
    <row r="671" spans="1:12" x14ac:dyDescent="0.25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192</v>
      </c>
      <c r="G671" s="10" t="s">
        <v>51</v>
      </c>
      <c r="H671" s="10" t="s">
        <v>61</v>
      </c>
      <c r="I671" s="10" t="s">
        <v>53</v>
      </c>
      <c r="J671" s="10" t="s">
        <v>54</v>
      </c>
      <c r="K671" s="11">
        <v>511.06</v>
      </c>
      <c r="L671" s="12">
        <v>305102.75</v>
      </c>
    </row>
    <row r="672" spans="1:12" x14ac:dyDescent="0.25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192</v>
      </c>
      <c r="G672" s="10" t="s">
        <v>51</v>
      </c>
      <c r="H672" s="10" t="s">
        <v>64</v>
      </c>
      <c r="I672" s="10" t="s">
        <v>53</v>
      </c>
      <c r="J672" s="10" t="s">
        <v>54</v>
      </c>
      <c r="K672" s="11">
        <v>48.78</v>
      </c>
      <c r="L672" s="12">
        <v>29121.65</v>
      </c>
    </row>
    <row r="673" spans="1:12" x14ac:dyDescent="0.25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192</v>
      </c>
      <c r="G673" s="10" t="s">
        <v>51</v>
      </c>
      <c r="H673" s="10" t="s">
        <v>68</v>
      </c>
      <c r="I673" s="10" t="s">
        <v>53</v>
      </c>
      <c r="J673" s="10" t="s">
        <v>54</v>
      </c>
      <c r="K673" s="11">
        <v>656.23</v>
      </c>
      <c r="L673" s="12">
        <v>419254.78</v>
      </c>
    </row>
    <row r="674" spans="1:12" x14ac:dyDescent="0.25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192</v>
      </c>
      <c r="G674" s="10" t="s">
        <v>51</v>
      </c>
      <c r="H674" s="10" t="s">
        <v>70</v>
      </c>
      <c r="I674" s="10" t="s">
        <v>53</v>
      </c>
      <c r="J674" s="10" t="s">
        <v>54</v>
      </c>
      <c r="K674" s="11">
        <v>1037.9704999999999</v>
      </c>
      <c r="L674" s="12">
        <v>650382.86</v>
      </c>
    </row>
    <row r="675" spans="1:12" x14ac:dyDescent="0.25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192</v>
      </c>
      <c r="G675" s="10" t="s">
        <v>51</v>
      </c>
      <c r="H675" s="10" t="s">
        <v>71</v>
      </c>
      <c r="I675" s="10" t="s">
        <v>53</v>
      </c>
      <c r="J675" s="10" t="s">
        <v>54</v>
      </c>
      <c r="K675" s="11">
        <v>1095.76</v>
      </c>
      <c r="L675" s="12">
        <v>795243.67</v>
      </c>
    </row>
    <row r="676" spans="1:12" x14ac:dyDescent="0.25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192</v>
      </c>
      <c r="G676" s="10" t="s">
        <v>51</v>
      </c>
      <c r="H676" s="10" t="s">
        <v>222</v>
      </c>
      <c r="I676" s="10" t="s">
        <v>53</v>
      </c>
      <c r="J676" s="10" t="s">
        <v>54</v>
      </c>
      <c r="K676" s="11">
        <v>302.46499999999997</v>
      </c>
      <c r="L676" s="12">
        <v>183451.62</v>
      </c>
    </row>
    <row r="677" spans="1:12" x14ac:dyDescent="0.25">
      <c r="A677" s="10" t="s">
        <v>46</v>
      </c>
      <c r="B677" s="10" t="s">
        <v>47</v>
      </c>
      <c r="C677" s="10" t="s">
        <v>199</v>
      </c>
      <c r="D677" s="10" t="s">
        <v>6</v>
      </c>
      <c r="E677" s="10" t="s">
        <v>200</v>
      </c>
      <c r="F677" s="10" t="s">
        <v>192</v>
      </c>
      <c r="G677" s="10" t="s">
        <v>51</v>
      </c>
      <c r="H677" s="10" t="s">
        <v>74</v>
      </c>
      <c r="I677" s="10" t="s">
        <v>53</v>
      </c>
      <c r="J677" s="10" t="s">
        <v>54</v>
      </c>
      <c r="K677" s="11">
        <v>541.11</v>
      </c>
      <c r="L677" s="12">
        <v>720620.69</v>
      </c>
    </row>
    <row r="678" spans="1:12" x14ac:dyDescent="0.25">
      <c r="A678" s="10" t="s">
        <v>46</v>
      </c>
      <c r="B678" s="10" t="s">
        <v>47</v>
      </c>
      <c r="C678" s="10" t="s">
        <v>199</v>
      </c>
      <c r="D678" s="10" t="s">
        <v>6</v>
      </c>
      <c r="E678" s="10" t="s">
        <v>200</v>
      </c>
      <c r="F678" s="10" t="s">
        <v>192</v>
      </c>
      <c r="G678" s="10" t="s">
        <v>75</v>
      </c>
      <c r="H678" s="10" t="s">
        <v>177</v>
      </c>
      <c r="I678" s="10" t="s">
        <v>53</v>
      </c>
      <c r="J678" s="10" t="s">
        <v>54</v>
      </c>
      <c r="K678" s="11">
        <v>61.53</v>
      </c>
      <c r="L678" s="12">
        <v>37345.629999999997</v>
      </c>
    </row>
    <row r="679" spans="1:12" x14ac:dyDescent="0.25">
      <c r="A679" s="10" t="s">
        <v>46</v>
      </c>
      <c r="B679" s="10" t="s">
        <v>47</v>
      </c>
      <c r="C679" s="10" t="s">
        <v>199</v>
      </c>
      <c r="D679" s="10" t="s">
        <v>6</v>
      </c>
      <c r="E679" s="10" t="s">
        <v>200</v>
      </c>
      <c r="F679" s="10" t="s">
        <v>192</v>
      </c>
      <c r="G679" s="10" t="s">
        <v>75</v>
      </c>
      <c r="H679" s="10" t="s">
        <v>87</v>
      </c>
      <c r="I679" s="10" t="s">
        <v>53</v>
      </c>
      <c r="J679" s="10" t="s">
        <v>54</v>
      </c>
      <c r="K679" s="11">
        <v>0</v>
      </c>
      <c r="L679" s="12">
        <v>-2612.87</v>
      </c>
    </row>
    <row r="680" spans="1:12" x14ac:dyDescent="0.25">
      <c r="A680" s="10" t="s">
        <v>46</v>
      </c>
      <c r="B680" s="10" t="s">
        <v>47</v>
      </c>
      <c r="C680" s="10" t="s">
        <v>199</v>
      </c>
      <c r="D680" s="10" t="s">
        <v>6</v>
      </c>
      <c r="E680" s="10" t="s">
        <v>200</v>
      </c>
      <c r="F680" s="10" t="s">
        <v>192</v>
      </c>
      <c r="G680" s="10" t="s">
        <v>75</v>
      </c>
      <c r="H680" s="10" t="s">
        <v>194</v>
      </c>
      <c r="I680" s="10" t="s">
        <v>53</v>
      </c>
      <c r="J680" s="10" t="s">
        <v>54</v>
      </c>
      <c r="K680" s="11">
        <v>675.30499999999995</v>
      </c>
      <c r="L680" s="12">
        <v>425484.7</v>
      </c>
    </row>
    <row r="681" spans="1:12" x14ac:dyDescent="0.25">
      <c r="A681" s="10" t="s">
        <v>46</v>
      </c>
      <c r="B681" s="10" t="s">
        <v>47</v>
      </c>
      <c r="C681" s="10" t="s">
        <v>199</v>
      </c>
      <c r="D681" s="10" t="s">
        <v>6</v>
      </c>
      <c r="E681" s="10" t="s">
        <v>200</v>
      </c>
      <c r="F681" s="10" t="s">
        <v>192</v>
      </c>
      <c r="G681" s="10" t="s">
        <v>75</v>
      </c>
      <c r="H681" s="10" t="s">
        <v>195</v>
      </c>
      <c r="I681" s="10" t="s">
        <v>53</v>
      </c>
      <c r="J681" s="10" t="s">
        <v>54</v>
      </c>
      <c r="K681" s="11">
        <v>2416.3150000000001</v>
      </c>
      <c r="L681" s="12">
        <v>1393395.64</v>
      </c>
    </row>
    <row r="682" spans="1:12" x14ac:dyDescent="0.25">
      <c r="A682" s="10" t="s">
        <v>46</v>
      </c>
      <c r="B682" s="10" t="s">
        <v>47</v>
      </c>
      <c r="C682" s="10" t="s">
        <v>199</v>
      </c>
      <c r="D682" s="10" t="s">
        <v>6</v>
      </c>
      <c r="E682" s="10" t="s">
        <v>200</v>
      </c>
      <c r="F682" s="10" t="s">
        <v>192</v>
      </c>
      <c r="G682" s="10" t="s">
        <v>123</v>
      </c>
      <c r="H682" s="10" t="s">
        <v>139</v>
      </c>
      <c r="I682" s="10" t="s">
        <v>53</v>
      </c>
      <c r="J682" s="10" t="s">
        <v>54</v>
      </c>
      <c r="K682" s="11">
        <v>2420.5149999999999</v>
      </c>
      <c r="L682" s="12">
        <v>2659707.52</v>
      </c>
    </row>
    <row r="683" spans="1:12" x14ac:dyDescent="0.25">
      <c r="A683" s="10" t="s">
        <v>46</v>
      </c>
      <c r="B683" s="10" t="s">
        <v>47</v>
      </c>
      <c r="C683" s="10" t="s">
        <v>199</v>
      </c>
      <c r="D683" s="10" t="s">
        <v>6</v>
      </c>
      <c r="E683" s="10" t="s">
        <v>200</v>
      </c>
      <c r="F683" s="10" t="s">
        <v>192</v>
      </c>
      <c r="G683" s="10" t="s">
        <v>123</v>
      </c>
      <c r="H683" s="10" t="s">
        <v>223</v>
      </c>
      <c r="I683" s="10" t="s">
        <v>53</v>
      </c>
      <c r="J683" s="10" t="s">
        <v>54</v>
      </c>
      <c r="K683" s="11">
        <v>563.04</v>
      </c>
      <c r="L683" s="12">
        <v>302521.39</v>
      </c>
    </row>
    <row r="684" spans="1:12" x14ac:dyDescent="0.25">
      <c r="A684" s="10" t="s">
        <v>46</v>
      </c>
      <c r="B684" s="10" t="s">
        <v>47</v>
      </c>
      <c r="C684" s="10" t="s">
        <v>199</v>
      </c>
      <c r="D684" s="10" t="s">
        <v>6</v>
      </c>
      <c r="E684" s="10" t="s">
        <v>200</v>
      </c>
      <c r="F684" s="10" t="s">
        <v>192</v>
      </c>
      <c r="G684" s="10" t="s">
        <v>123</v>
      </c>
      <c r="H684" s="10" t="s">
        <v>196</v>
      </c>
      <c r="I684" s="10" t="s">
        <v>53</v>
      </c>
      <c r="J684" s="10" t="s">
        <v>54</v>
      </c>
      <c r="K684" s="11">
        <v>222.79499999999999</v>
      </c>
      <c r="L684" s="12">
        <v>115274.13</v>
      </c>
    </row>
    <row r="685" spans="1:12" x14ac:dyDescent="0.25">
      <c r="A685" s="10" t="s">
        <v>46</v>
      </c>
      <c r="B685" s="10" t="s">
        <v>47</v>
      </c>
      <c r="C685" s="10" t="s">
        <v>199</v>
      </c>
      <c r="D685" s="10" t="s">
        <v>6</v>
      </c>
      <c r="E685" s="10" t="s">
        <v>200</v>
      </c>
      <c r="F685" s="10" t="s">
        <v>192</v>
      </c>
      <c r="G685" s="10" t="s">
        <v>123</v>
      </c>
      <c r="H685" s="10" t="s">
        <v>183</v>
      </c>
      <c r="I685" s="10" t="s">
        <v>53</v>
      </c>
      <c r="J685" s="10" t="s">
        <v>54</v>
      </c>
      <c r="K685" s="11">
        <v>330.63</v>
      </c>
      <c r="L685" s="12">
        <v>174875.91</v>
      </c>
    </row>
    <row r="686" spans="1:12" x14ac:dyDescent="0.25">
      <c r="A686" s="10" t="s">
        <v>46</v>
      </c>
      <c r="B686" s="10" t="s">
        <v>47</v>
      </c>
      <c r="C686" s="10" t="s">
        <v>199</v>
      </c>
      <c r="D686" s="10" t="s">
        <v>6</v>
      </c>
      <c r="E686" s="10" t="s">
        <v>200</v>
      </c>
      <c r="F686" s="10" t="s">
        <v>192</v>
      </c>
      <c r="G686" s="10" t="s">
        <v>123</v>
      </c>
      <c r="H686" s="10" t="s">
        <v>224</v>
      </c>
      <c r="I686" s="10" t="s">
        <v>53</v>
      </c>
      <c r="J686" s="10" t="s">
        <v>54</v>
      </c>
      <c r="K686" s="11">
        <v>548.83500000000004</v>
      </c>
      <c r="L686" s="12">
        <v>333175.53000000003</v>
      </c>
    </row>
    <row r="687" spans="1:12" x14ac:dyDescent="0.25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50</v>
      </c>
      <c r="G687" s="10" t="s">
        <v>51</v>
      </c>
      <c r="H687" s="10" t="s">
        <v>52</v>
      </c>
      <c r="I687" s="10" t="s">
        <v>53</v>
      </c>
      <c r="J687" s="10" t="s">
        <v>54</v>
      </c>
      <c r="K687" s="11">
        <v>920.76</v>
      </c>
      <c r="L687" s="12">
        <v>491552.08</v>
      </c>
    </row>
    <row r="688" spans="1:12" x14ac:dyDescent="0.25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50</v>
      </c>
      <c r="G688" s="10" t="s">
        <v>51</v>
      </c>
      <c r="H688" s="10" t="s">
        <v>55</v>
      </c>
      <c r="I688" s="10" t="s">
        <v>53</v>
      </c>
      <c r="J688" s="10" t="s">
        <v>56</v>
      </c>
      <c r="K688" s="11">
        <v>44.104999999999997</v>
      </c>
      <c r="L688" s="12">
        <v>26703.38</v>
      </c>
    </row>
    <row r="689" spans="1:12" x14ac:dyDescent="0.25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50</v>
      </c>
      <c r="G689" s="10" t="s">
        <v>51</v>
      </c>
      <c r="H689" s="10" t="s">
        <v>55</v>
      </c>
      <c r="I689" s="10" t="s">
        <v>53</v>
      </c>
      <c r="J689" s="10" t="s">
        <v>54</v>
      </c>
      <c r="K689" s="11">
        <v>-23.82</v>
      </c>
      <c r="L689" s="12">
        <v>-12910.41</v>
      </c>
    </row>
    <row r="690" spans="1:12" x14ac:dyDescent="0.25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50</v>
      </c>
      <c r="G690" s="10" t="s">
        <v>51</v>
      </c>
      <c r="H690" s="10" t="s">
        <v>57</v>
      </c>
      <c r="I690" s="10" t="s">
        <v>53</v>
      </c>
      <c r="J690" s="10" t="s">
        <v>58</v>
      </c>
      <c r="K690" s="11">
        <v>66.594999999999999</v>
      </c>
      <c r="L690" s="12">
        <v>48039.97</v>
      </c>
    </row>
    <row r="691" spans="1:12" x14ac:dyDescent="0.25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50</v>
      </c>
      <c r="G691" s="10" t="s">
        <v>51</v>
      </c>
      <c r="H691" s="10" t="s">
        <v>133</v>
      </c>
      <c r="I691" s="10" t="s">
        <v>53</v>
      </c>
      <c r="J691" s="10" t="s">
        <v>54</v>
      </c>
      <c r="K691" s="11">
        <v>125.3</v>
      </c>
      <c r="L691" s="12">
        <v>65661.05</v>
      </c>
    </row>
    <row r="692" spans="1:12" x14ac:dyDescent="0.25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50</v>
      </c>
      <c r="G692" s="10" t="s">
        <v>51</v>
      </c>
      <c r="H692" s="10" t="s">
        <v>59</v>
      </c>
      <c r="I692" s="10" t="s">
        <v>53</v>
      </c>
      <c r="J692" s="10" t="s">
        <v>54</v>
      </c>
      <c r="K692" s="11">
        <v>174.51499999999999</v>
      </c>
      <c r="L692" s="12">
        <v>97239.76</v>
      </c>
    </row>
    <row r="693" spans="1:12" x14ac:dyDescent="0.25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50</v>
      </c>
      <c r="G693" s="10" t="s">
        <v>51</v>
      </c>
      <c r="H693" s="10" t="s">
        <v>201</v>
      </c>
      <c r="I693" s="10" t="s">
        <v>53</v>
      </c>
      <c r="J693" s="10" t="s">
        <v>54</v>
      </c>
      <c r="K693" s="11">
        <v>-23.15</v>
      </c>
      <c r="L693" s="12">
        <v>-25974.799999999999</v>
      </c>
    </row>
    <row r="694" spans="1:12" x14ac:dyDescent="0.25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50</v>
      </c>
      <c r="G694" s="10" t="s">
        <v>51</v>
      </c>
      <c r="H694" s="10" t="s">
        <v>152</v>
      </c>
      <c r="I694" s="10" t="s">
        <v>53</v>
      </c>
      <c r="J694" s="10" t="s">
        <v>54</v>
      </c>
      <c r="K694" s="11">
        <v>51.11</v>
      </c>
      <c r="L694" s="12">
        <v>27969.95</v>
      </c>
    </row>
    <row r="695" spans="1:12" x14ac:dyDescent="0.25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50</v>
      </c>
      <c r="G695" s="10" t="s">
        <v>51</v>
      </c>
      <c r="H695" s="10" t="s">
        <v>60</v>
      </c>
      <c r="I695" s="10" t="s">
        <v>53</v>
      </c>
      <c r="J695" s="10" t="s">
        <v>56</v>
      </c>
      <c r="K695" s="11">
        <v>239.30500000000001</v>
      </c>
      <c r="L695" s="12">
        <v>142667.64000000001</v>
      </c>
    </row>
    <row r="696" spans="1:12" x14ac:dyDescent="0.25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50</v>
      </c>
      <c r="G696" s="10" t="s">
        <v>51</v>
      </c>
      <c r="H696" s="10" t="s">
        <v>61</v>
      </c>
      <c r="I696" s="10" t="s">
        <v>53</v>
      </c>
      <c r="J696" s="10" t="s">
        <v>58</v>
      </c>
      <c r="K696" s="11">
        <v>910.37299999999982</v>
      </c>
      <c r="L696" s="12">
        <v>723886.07</v>
      </c>
    </row>
    <row r="697" spans="1:12" x14ac:dyDescent="0.25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50</v>
      </c>
      <c r="G697" s="10" t="s">
        <v>51</v>
      </c>
      <c r="H697" s="10" t="s">
        <v>61</v>
      </c>
      <c r="I697" s="10" t="s">
        <v>53</v>
      </c>
      <c r="J697" s="10" t="s">
        <v>56</v>
      </c>
      <c r="K697" s="11">
        <v>19.754999999999999</v>
      </c>
      <c r="L697" s="12">
        <v>13661.08</v>
      </c>
    </row>
    <row r="698" spans="1:12" x14ac:dyDescent="0.25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50</v>
      </c>
      <c r="G698" s="10" t="s">
        <v>51</v>
      </c>
      <c r="H698" s="10" t="s">
        <v>61</v>
      </c>
      <c r="I698" s="10" t="s">
        <v>53</v>
      </c>
      <c r="J698" s="10" t="s">
        <v>54</v>
      </c>
      <c r="K698" s="11">
        <v>-5.3049999999999997</v>
      </c>
      <c r="L698" s="12">
        <v>-3529.38</v>
      </c>
    </row>
    <row r="699" spans="1:12" x14ac:dyDescent="0.25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50</v>
      </c>
      <c r="G699" s="10" t="s">
        <v>51</v>
      </c>
      <c r="H699" s="10" t="s">
        <v>62</v>
      </c>
      <c r="I699" s="10" t="s">
        <v>53</v>
      </c>
      <c r="J699" s="10" t="s">
        <v>54</v>
      </c>
      <c r="K699" s="11">
        <v>445.67</v>
      </c>
      <c r="L699" s="12">
        <v>217162.86</v>
      </c>
    </row>
    <row r="700" spans="1:12" x14ac:dyDescent="0.25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50</v>
      </c>
      <c r="G700" s="10" t="s">
        <v>51</v>
      </c>
      <c r="H700" s="10" t="s">
        <v>63</v>
      </c>
      <c r="I700" s="10" t="s">
        <v>53</v>
      </c>
      <c r="J700" s="10" t="s">
        <v>58</v>
      </c>
      <c r="K700" s="11">
        <v>0</v>
      </c>
      <c r="L700" s="12">
        <v>-275.32</v>
      </c>
    </row>
    <row r="701" spans="1:12" x14ac:dyDescent="0.25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50</v>
      </c>
      <c r="G701" s="10" t="s">
        <v>51</v>
      </c>
      <c r="H701" s="10" t="s">
        <v>63</v>
      </c>
      <c r="I701" s="10" t="s">
        <v>53</v>
      </c>
      <c r="J701" s="10" t="s">
        <v>56</v>
      </c>
      <c r="K701" s="11">
        <v>20.86</v>
      </c>
      <c r="L701" s="12">
        <v>14840.33</v>
      </c>
    </row>
    <row r="702" spans="1:12" x14ac:dyDescent="0.25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50</v>
      </c>
      <c r="G702" s="10" t="s">
        <v>51</v>
      </c>
      <c r="H702" s="10" t="s">
        <v>63</v>
      </c>
      <c r="I702" s="10" t="s">
        <v>53</v>
      </c>
      <c r="J702" s="10" t="s">
        <v>54</v>
      </c>
      <c r="K702" s="11">
        <v>359.65</v>
      </c>
      <c r="L702" s="12">
        <v>210136.47</v>
      </c>
    </row>
    <row r="703" spans="1:12" x14ac:dyDescent="0.25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50</v>
      </c>
      <c r="G703" s="10" t="s">
        <v>51</v>
      </c>
      <c r="H703" s="10" t="s">
        <v>159</v>
      </c>
      <c r="I703" s="10" t="s">
        <v>53</v>
      </c>
      <c r="J703" s="10" t="s">
        <v>56</v>
      </c>
      <c r="K703" s="11">
        <v>370.01</v>
      </c>
      <c r="L703" s="12">
        <v>220895.93</v>
      </c>
    </row>
    <row r="704" spans="1:12" x14ac:dyDescent="0.25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50</v>
      </c>
      <c r="G704" s="10" t="s">
        <v>51</v>
      </c>
      <c r="H704" s="10" t="s">
        <v>64</v>
      </c>
      <c r="I704" s="10" t="s">
        <v>53</v>
      </c>
      <c r="J704" s="10" t="s">
        <v>58</v>
      </c>
      <c r="K704" s="11">
        <v>2.2749999999999999</v>
      </c>
      <c r="L704" s="12">
        <v>1877.48</v>
      </c>
    </row>
    <row r="705" spans="1:12" x14ac:dyDescent="0.25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50</v>
      </c>
      <c r="G705" s="10" t="s">
        <v>51</v>
      </c>
      <c r="H705" s="10" t="s">
        <v>64</v>
      </c>
      <c r="I705" s="10" t="s">
        <v>53</v>
      </c>
      <c r="J705" s="10" t="s">
        <v>54</v>
      </c>
      <c r="K705" s="11">
        <v>48.534999999999997</v>
      </c>
      <c r="L705" s="12">
        <v>25353.47</v>
      </c>
    </row>
    <row r="706" spans="1:12" x14ac:dyDescent="0.25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50</v>
      </c>
      <c r="G706" s="10" t="s">
        <v>51</v>
      </c>
      <c r="H706" s="10" t="s">
        <v>65</v>
      </c>
      <c r="I706" s="10" t="s">
        <v>53</v>
      </c>
      <c r="J706" s="10" t="s">
        <v>58</v>
      </c>
      <c r="K706" s="11">
        <v>244.274</v>
      </c>
      <c r="L706" s="12">
        <v>182043.12</v>
      </c>
    </row>
    <row r="707" spans="1:12" x14ac:dyDescent="0.25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50</v>
      </c>
      <c r="G707" s="10" t="s">
        <v>51</v>
      </c>
      <c r="H707" s="10" t="s">
        <v>154</v>
      </c>
      <c r="I707" s="10" t="s">
        <v>53</v>
      </c>
      <c r="J707" s="10" t="s">
        <v>58</v>
      </c>
      <c r="K707" s="11">
        <v>29.885000000000002</v>
      </c>
      <c r="L707" s="12">
        <v>25810.47</v>
      </c>
    </row>
    <row r="708" spans="1:12" x14ac:dyDescent="0.25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50</v>
      </c>
      <c r="G708" s="10" t="s">
        <v>51</v>
      </c>
      <c r="H708" s="10" t="s">
        <v>67</v>
      </c>
      <c r="I708" s="10" t="s">
        <v>53</v>
      </c>
      <c r="J708" s="10" t="s">
        <v>56</v>
      </c>
      <c r="K708" s="11">
        <v>24.38</v>
      </c>
      <c r="L708" s="12">
        <v>14676.15</v>
      </c>
    </row>
    <row r="709" spans="1:12" x14ac:dyDescent="0.25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50</v>
      </c>
      <c r="G709" s="10" t="s">
        <v>51</v>
      </c>
      <c r="H709" s="10" t="s">
        <v>67</v>
      </c>
      <c r="I709" s="10" t="s">
        <v>53</v>
      </c>
      <c r="J709" s="10" t="s">
        <v>54</v>
      </c>
      <c r="K709" s="11">
        <v>270.89499999999998</v>
      </c>
      <c r="L709" s="12">
        <v>141508.81</v>
      </c>
    </row>
    <row r="710" spans="1:12" x14ac:dyDescent="0.25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50</v>
      </c>
      <c r="G710" s="10" t="s">
        <v>51</v>
      </c>
      <c r="H710" s="10" t="s">
        <v>136</v>
      </c>
      <c r="I710" s="10" t="s">
        <v>53</v>
      </c>
      <c r="J710" s="10" t="s">
        <v>56</v>
      </c>
      <c r="K710" s="11">
        <v>246.34</v>
      </c>
      <c r="L710" s="12">
        <v>167163.85999999999</v>
      </c>
    </row>
    <row r="711" spans="1:12" x14ac:dyDescent="0.25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50</v>
      </c>
      <c r="G711" s="10" t="s">
        <v>51</v>
      </c>
      <c r="H711" s="10" t="s">
        <v>69</v>
      </c>
      <c r="I711" s="10" t="s">
        <v>53</v>
      </c>
      <c r="J711" s="10" t="s">
        <v>58</v>
      </c>
      <c r="K711" s="11">
        <v>91.64</v>
      </c>
      <c r="L711" s="12">
        <v>66745.429999999993</v>
      </c>
    </row>
    <row r="712" spans="1:12" x14ac:dyDescent="0.25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50</v>
      </c>
      <c r="G712" s="10" t="s">
        <v>51</v>
      </c>
      <c r="H712" s="10" t="s">
        <v>69</v>
      </c>
      <c r="I712" s="10" t="s">
        <v>53</v>
      </c>
      <c r="J712" s="10" t="s">
        <v>56</v>
      </c>
      <c r="K712" s="11">
        <v>302.48199999999997</v>
      </c>
      <c r="L712" s="12">
        <v>218335.25</v>
      </c>
    </row>
    <row r="713" spans="1:12" x14ac:dyDescent="0.25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50</v>
      </c>
      <c r="G713" s="10" t="s">
        <v>51</v>
      </c>
      <c r="H713" s="10" t="s">
        <v>69</v>
      </c>
      <c r="I713" s="10" t="s">
        <v>53</v>
      </c>
      <c r="J713" s="10" t="s">
        <v>54</v>
      </c>
      <c r="K713" s="11">
        <v>1655.8690000000006</v>
      </c>
      <c r="L713" s="12">
        <v>1069721.27</v>
      </c>
    </row>
    <row r="714" spans="1:12" x14ac:dyDescent="0.25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50</v>
      </c>
      <c r="G714" s="10" t="s">
        <v>51</v>
      </c>
      <c r="H714" s="10" t="s">
        <v>70</v>
      </c>
      <c r="I714" s="10" t="s">
        <v>53</v>
      </c>
      <c r="J714" s="10" t="s">
        <v>58</v>
      </c>
      <c r="K714" s="11">
        <v>1367.915</v>
      </c>
      <c r="L714" s="12">
        <v>1365795.08</v>
      </c>
    </row>
    <row r="715" spans="1:12" x14ac:dyDescent="0.25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50</v>
      </c>
      <c r="G715" s="10" t="s">
        <v>51</v>
      </c>
      <c r="H715" s="10" t="s">
        <v>70</v>
      </c>
      <c r="I715" s="10" t="s">
        <v>53</v>
      </c>
      <c r="J715" s="10" t="s">
        <v>56</v>
      </c>
      <c r="K715" s="11">
        <v>45.51</v>
      </c>
      <c r="L715" s="12">
        <v>30552.17</v>
      </c>
    </row>
    <row r="716" spans="1:12" x14ac:dyDescent="0.25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50</v>
      </c>
      <c r="G716" s="10" t="s">
        <v>51</v>
      </c>
      <c r="H716" s="10" t="s">
        <v>70</v>
      </c>
      <c r="I716" s="10" t="s">
        <v>53</v>
      </c>
      <c r="J716" s="10" t="s">
        <v>54</v>
      </c>
      <c r="K716" s="11">
        <v>1057.7950000000001</v>
      </c>
      <c r="L716" s="12">
        <v>698666.84</v>
      </c>
    </row>
    <row r="717" spans="1:12" x14ac:dyDescent="0.25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50</v>
      </c>
      <c r="G717" s="10" t="s">
        <v>51</v>
      </c>
      <c r="H717" s="10" t="s">
        <v>71</v>
      </c>
      <c r="I717" s="10" t="s">
        <v>53</v>
      </c>
      <c r="J717" s="10" t="s">
        <v>54</v>
      </c>
      <c r="K717" s="11">
        <v>0</v>
      </c>
      <c r="L717" s="12">
        <v>-1831.41</v>
      </c>
    </row>
    <row r="718" spans="1:12" x14ac:dyDescent="0.25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50</v>
      </c>
      <c r="G718" s="10" t="s">
        <v>51</v>
      </c>
      <c r="H718" s="10" t="s">
        <v>72</v>
      </c>
      <c r="I718" s="10" t="s">
        <v>53</v>
      </c>
      <c r="J718" s="10" t="s">
        <v>58</v>
      </c>
      <c r="K718" s="11">
        <v>37.634999999999998</v>
      </c>
      <c r="L718" s="12">
        <v>31155.759999999998</v>
      </c>
    </row>
    <row r="719" spans="1:12" x14ac:dyDescent="0.25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50</v>
      </c>
      <c r="G719" s="10" t="s">
        <v>51</v>
      </c>
      <c r="H719" s="10" t="s">
        <v>72</v>
      </c>
      <c r="I719" s="10" t="s">
        <v>53</v>
      </c>
      <c r="J719" s="10" t="s">
        <v>56</v>
      </c>
      <c r="K719" s="11">
        <v>16.829999999999998</v>
      </c>
      <c r="L719" s="12">
        <v>11303.45</v>
      </c>
    </row>
    <row r="720" spans="1:12" x14ac:dyDescent="0.25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50</v>
      </c>
      <c r="G720" s="10" t="s">
        <v>51</v>
      </c>
      <c r="H720" s="10" t="s">
        <v>72</v>
      </c>
      <c r="I720" s="10" t="s">
        <v>53</v>
      </c>
      <c r="J720" s="10" t="s">
        <v>54</v>
      </c>
      <c r="K720" s="11">
        <v>489.52100000000002</v>
      </c>
      <c r="L720" s="12">
        <v>298794.38</v>
      </c>
    </row>
    <row r="721" spans="1:12" x14ac:dyDescent="0.25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50</v>
      </c>
      <c r="G721" s="10" t="s">
        <v>51</v>
      </c>
      <c r="H721" s="10" t="s">
        <v>227</v>
      </c>
      <c r="I721" s="10" t="s">
        <v>53</v>
      </c>
      <c r="J721" s="10" t="s">
        <v>54</v>
      </c>
      <c r="K721" s="11">
        <v>0</v>
      </c>
      <c r="L721" s="12">
        <v>14883.87</v>
      </c>
    </row>
    <row r="722" spans="1:12" x14ac:dyDescent="0.25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50</v>
      </c>
      <c r="G722" s="10" t="s">
        <v>51</v>
      </c>
      <c r="H722" s="10" t="s">
        <v>74</v>
      </c>
      <c r="I722" s="10" t="s">
        <v>53</v>
      </c>
      <c r="J722" s="10" t="s">
        <v>58</v>
      </c>
      <c r="K722" s="11">
        <v>0.435</v>
      </c>
      <c r="L722" s="12">
        <v>471.16</v>
      </c>
    </row>
    <row r="723" spans="1:12" x14ac:dyDescent="0.25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50</v>
      </c>
      <c r="G723" s="10" t="s">
        <v>51</v>
      </c>
      <c r="H723" s="10" t="s">
        <v>74</v>
      </c>
      <c r="I723" s="10" t="s">
        <v>53</v>
      </c>
      <c r="J723" s="10" t="s">
        <v>56</v>
      </c>
      <c r="K723" s="11">
        <v>477.34500000000003</v>
      </c>
      <c r="L723" s="12">
        <v>311877.64</v>
      </c>
    </row>
    <row r="724" spans="1:12" x14ac:dyDescent="0.25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50</v>
      </c>
      <c r="G724" s="10" t="s">
        <v>51</v>
      </c>
      <c r="H724" s="10" t="s">
        <v>74</v>
      </c>
      <c r="I724" s="10" t="s">
        <v>53</v>
      </c>
      <c r="J724" s="10" t="s">
        <v>54</v>
      </c>
      <c r="K724" s="11">
        <v>2714.6449999999991</v>
      </c>
      <c r="L724" s="12">
        <v>1601141.23</v>
      </c>
    </row>
    <row r="725" spans="1:12" x14ac:dyDescent="0.25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50</v>
      </c>
      <c r="G725" s="10" t="s">
        <v>75</v>
      </c>
      <c r="H725" s="10" t="s">
        <v>177</v>
      </c>
      <c r="I725" s="10" t="s">
        <v>53</v>
      </c>
      <c r="J725" s="10" t="s">
        <v>153</v>
      </c>
      <c r="K725" s="11">
        <v>1.45</v>
      </c>
      <c r="L725" s="12">
        <v>2487.5</v>
      </c>
    </row>
    <row r="726" spans="1:12" x14ac:dyDescent="0.25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50</v>
      </c>
      <c r="G726" s="10" t="s">
        <v>75</v>
      </c>
      <c r="H726" s="10" t="s">
        <v>177</v>
      </c>
      <c r="I726" s="10" t="s">
        <v>53</v>
      </c>
      <c r="J726" s="10" t="s">
        <v>54</v>
      </c>
      <c r="K726" s="11">
        <v>208.06</v>
      </c>
      <c r="L726" s="12">
        <v>105580.04</v>
      </c>
    </row>
    <row r="727" spans="1:12" x14ac:dyDescent="0.25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50</v>
      </c>
      <c r="G727" s="10" t="s">
        <v>75</v>
      </c>
      <c r="H727" s="10" t="s">
        <v>228</v>
      </c>
      <c r="I727" s="10" t="s">
        <v>53</v>
      </c>
      <c r="J727" s="10" t="s">
        <v>54</v>
      </c>
      <c r="K727" s="11">
        <v>218.38</v>
      </c>
      <c r="L727" s="12">
        <v>117360.85</v>
      </c>
    </row>
    <row r="728" spans="1:12" x14ac:dyDescent="0.25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50</v>
      </c>
      <c r="G728" s="10" t="s">
        <v>75</v>
      </c>
      <c r="H728" s="10" t="s">
        <v>202</v>
      </c>
      <c r="I728" s="10" t="s">
        <v>53</v>
      </c>
      <c r="J728" s="10" t="s">
        <v>54</v>
      </c>
      <c r="K728" s="11">
        <v>137.57</v>
      </c>
      <c r="L728" s="12">
        <v>79542.09</v>
      </c>
    </row>
    <row r="729" spans="1:12" x14ac:dyDescent="0.25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50</v>
      </c>
      <c r="G729" s="10" t="s">
        <v>75</v>
      </c>
      <c r="H729" s="10" t="s">
        <v>229</v>
      </c>
      <c r="I729" s="10" t="s">
        <v>53</v>
      </c>
      <c r="J729" s="10" t="s">
        <v>58</v>
      </c>
      <c r="K729" s="11">
        <v>46.39</v>
      </c>
      <c r="L729" s="12">
        <v>30925.89</v>
      </c>
    </row>
    <row r="730" spans="1:12" x14ac:dyDescent="0.25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50</v>
      </c>
      <c r="G730" s="10" t="s">
        <v>75</v>
      </c>
      <c r="H730" s="10" t="s">
        <v>144</v>
      </c>
      <c r="I730" s="10" t="s">
        <v>53</v>
      </c>
      <c r="J730" s="10" t="s">
        <v>56</v>
      </c>
      <c r="K730" s="11">
        <v>15.34</v>
      </c>
      <c r="L730" s="12">
        <v>9768.51</v>
      </c>
    </row>
    <row r="731" spans="1:12" x14ac:dyDescent="0.25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50</v>
      </c>
      <c r="G731" s="10" t="s">
        <v>75</v>
      </c>
      <c r="H731" s="10" t="s">
        <v>77</v>
      </c>
      <c r="I731" s="10" t="s">
        <v>53</v>
      </c>
      <c r="J731" s="10" t="s">
        <v>54</v>
      </c>
      <c r="K731" s="11">
        <v>0</v>
      </c>
      <c r="L731" s="12">
        <v>0</v>
      </c>
    </row>
    <row r="732" spans="1:12" x14ac:dyDescent="0.25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50</v>
      </c>
      <c r="G732" s="10" t="s">
        <v>75</v>
      </c>
      <c r="H732" s="10" t="s">
        <v>78</v>
      </c>
      <c r="I732" s="10" t="s">
        <v>53</v>
      </c>
      <c r="J732" s="10" t="s">
        <v>54</v>
      </c>
      <c r="K732" s="11">
        <v>501.64599999999996</v>
      </c>
      <c r="L732" s="12">
        <v>283180.84000000003</v>
      </c>
    </row>
    <row r="733" spans="1:12" x14ac:dyDescent="0.25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50</v>
      </c>
      <c r="G733" s="10" t="s">
        <v>75</v>
      </c>
      <c r="H733" s="10" t="s">
        <v>79</v>
      </c>
      <c r="I733" s="10" t="s">
        <v>53</v>
      </c>
      <c r="J733" s="10" t="s">
        <v>56</v>
      </c>
      <c r="K733" s="11">
        <v>1115.0899999999999</v>
      </c>
      <c r="L733" s="12">
        <v>702442.36</v>
      </c>
    </row>
    <row r="734" spans="1:12" x14ac:dyDescent="0.25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50</v>
      </c>
      <c r="G734" s="10" t="s">
        <v>75</v>
      </c>
      <c r="H734" s="10" t="s">
        <v>79</v>
      </c>
      <c r="I734" s="10" t="s">
        <v>53</v>
      </c>
      <c r="J734" s="10" t="s">
        <v>54</v>
      </c>
      <c r="K734" s="11">
        <v>31.04</v>
      </c>
      <c r="L734" s="12">
        <v>18022.21</v>
      </c>
    </row>
    <row r="735" spans="1:12" x14ac:dyDescent="0.25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50</v>
      </c>
      <c r="G735" s="10" t="s">
        <v>75</v>
      </c>
      <c r="H735" s="10" t="s">
        <v>230</v>
      </c>
      <c r="I735" s="10" t="s">
        <v>53</v>
      </c>
      <c r="J735" s="10" t="s">
        <v>58</v>
      </c>
      <c r="K735" s="11">
        <v>47.32</v>
      </c>
      <c r="L735" s="12">
        <v>30227.54</v>
      </c>
    </row>
    <row r="736" spans="1:12" x14ac:dyDescent="0.25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50</v>
      </c>
      <c r="G736" s="10" t="s">
        <v>75</v>
      </c>
      <c r="H736" s="10" t="s">
        <v>80</v>
      </c>
      <c r="I736" s="10" t="s">
        <v>53</v>
      </c>
      <c r="J736" s="10" t="s">
        <v>54</v>
      </c>
      <c r="K736" s="11">
        <v>21.885000000000002</v>
      </c>
      <c r="L736" s="12">
        <v>8134.59</v>
      </c>
    </row>
    <row r="737" spans="1:12" x14ac:dyDescent="0.25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50</v>
      </c>
      <c r="G737" s="10" t="s">
        <v>75</v>
      </c>
      <c r="H737" s="10" t="s">
        <v>231</v>
      </c>
      <c r="I737" s="10" t="s">
        <v>53</v>
      </c>
      <c r="J737" s="10" t="s">
        <v>56</v>
      </c>
      <c r="K737" s="11">
        <v>-134.08000000000001</v>
      </c>
      <c r="L737" s="12">
        <v>-73493.48</v>
      </c>
    </row>
    <row r="738" spans="1:12" x14ac:dyDescent="0.25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50</v>
      </c>
      <c r="G738" s="10" t="s">
        <v>75</v>
      </c>
      <c r="H738" s="10" t="s">
        <v>83</v>
      </c>
      <c r="I738" s="10" t="s">
        <v>53</v>
      </c>
      <c r="J738" s="10" t="s">
        <v>54</v>
      </c>
      <c r="K738" s="11">
        <v>350.18600000000004</v>
      </c>
      <c r="L738" s="12">
        <v>121209.64</v>
      </c>
    </row>
    <row r="739" spans="1:12" x14ac:dyDescent="0.25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50</v>
      </c>
      <c r="G739" s="10" t="s">
        <v>75</v>
      </c>
      <c r="H739" s="10" t="s">
        <v>84</v>
      </c>
      <c r="I739" s="10" t="s">
        <v>53</v>
      </c>
      <c r="J739" s="10" t="s">
        <v>56</v>
      </c>
      <c r="K739" s="11">
        <v>77.5</v>
      </c>
      <c r="L739" s="12">
        <v>43988.1</v>
      </c>
    </row>
    <row r="740" spans="1:12" x14ac:dyDescent="0.25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50</v>
      </c>
      <c r="G740" s="10" t="s">
        <v>75</v>
      </c>
      <c r="H740" s="10" t="s">
        <v>85</v>
      </c>
      <c r="I740" s="10" t="s">
        <v>53</v>
      </c>
      <c r="J740" s="10" t="s">
        <v>58</v>
      </c>
      <c r="K740" s="11">
        <v>49.865000000000002</v>
      </c>
      <c r="L740" s="12">
        <v>38253.699999999997</v>
      </c>
    </row>
    <row r="741" spans="1:12" x14ac:dyDescent="0.25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50</v>
      </c>
      <c r="G741" s="10" t="s">
        <v>75</v>
      </c>
      <c r="H741" s="10" t="s">
        <v>86</v>
      </c>
      <c r="I741" s="10" t="s">
        <v>53</v>
      </c>
      <c r="J741" s="10" t="s">
        <v>54</v>
      </c>
      <c r="K741" s="11">
        <v>117.06</v>
      </c>
      <c r="L741" s="12">
        <v>47575.89</v>
      </c>
    </row>
    <row r="742" spans="1:12" x14ac:dyDescent="0.25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50</v>
      </c>
      <c r="G742" s="10" t="s">
        <v>75</v>
      </c>
      <c r="H742" s="10" t="s">
        <v>87</v>
      </c>
      <c r="I742" s="10" t="s">
        <v>53</v>
      </c>
      <c r="J742" s="10" t="s">
        <v>56</v>
      </c>
      <c r="K742" s="11">
        <v>104.44499999999999</v>
      </c>
      <c r="L742" s="12">
        <v>68996.83</v>
      </c>
    </row>
    <row r="743" spans="1:12" x14ac:dyDescent="0.25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50</v>
      </c>
      <c r="G743" s="10" t="s">
        <v>75</v>
      </c>
      <c r="H743" s="10" t="s">
        <v>87</v>
      </c>
      <c r="I743" s="10" t="s">
        <v>53</v>
      </c>
      <c r="J743" s="10" t="s">
        <v>54</v>
      </c>
      <c r="K743" s="11">
        <v>109.37</v>
      </c>
      <c r="L743" s="12">
        <v>56787.57</v>
      </c>
    </row>
    <row r="744" spans="1:12" x14ac:dyDescent="0.25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50</v>
      </c>
      <c r="G744" s="10" t="s">
        <v>75</v>
      </c>
      <c r="H744" s="10" t="s">
        <v>204</v>
      </c>
      <c r="I744" s="10" t="s">
        <v>53</v>
      </c>
      <c r="J744" s="10" t="s">
        <v>58</v>
      </c>
      <c r="K744" s="11">
        <v>581.96500000000003</v>
      </c>
      <c r="L744" s="12">
        <v>398885.43</v>
      </c>
    </row>
    <row r="745" spans="1:12" x14ac:dyDescent="0.25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50</v>
      </c>
      <c r="G745" s="10" t="s">
        <v>75</v>
      </c>
      <c r="H745" s="10" t="s">
        <v>90</v>
      </c>
      <c r="I745" s="10" t="s">
        <v>53</v>
      </c>
      <c r="J745" s="10" t="s">
        <v>58</v>
      </c>
      <c r="K745" s="11">
        <v>-66.765000000000001</v>
      </c>
      <c r="L745" s="12">
        <v>-50073.71</v>
      </c>
    </row>
    <row r="746" spans="1:12" x14ac:dyDescent="0.25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50</v>
      </c>
      <c r="G746" s="10" t="s">
        <v>75</v>
      </c>
      <c r="H746" s="10" t="s">
        <v>90</v>
      </c>
      <c r="I746" s="10" t="s">
        <v>53</v>
      </c>
      <c r="J746" s="10" t="s">
        <v>56</v>
      </c>
      <c r="K746" s="11">
        <v>38.74</v>
      </c>
      <c r="L746" s="12">
        <v>29641.98</v>
      </c>
    </row>
    <row r="747" spans="1:12" x14ac:dyDescent="0.25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50</v>
      </c>
      <c r="G747" s="10" t="s">
        <v>75</v>
      </c>
      <c r="H747" s="10" t="s">
        <v>90</v>
      </c>
      <c r="I747" s="10" t="s">
        <v>53</v>
      </c>
      <c r="J747" s="10" t="s">
        <v>54</v>
      </c>
      <c r="K747" s="11">
        <v>261.26249999999999</v>
      </c>
      <c r="L747" s="12">
        <v>175618.78</v>
      </c>
    </row>
    <row r="748" spans="1:12" x14ac:dyDescent="0.25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50</v>
      </c>
      <c r="G748" s="10" t="s">
        <v>75</v>
      </c>
      <c r="H748" s="10" t="s">
        <v>91</v>
      </c>
      <c r="I748" s="10" t="s">
        <v>53</v>
      </c>
      <c r="J748" s="10" t="s">
        <v>56</v>
      </c>
      <c r="K748" s="11">
        <v>94.234999999999999</v>
      </c>
      <c r="L748" s="12">
        <v>69051.990000000005</v>
      </c>
    </row>
    <row r="749" spans="1:12" x14ac:dyDescent="0.25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50</v>
      </c>
      <c r="G749" s="10" t="s">
        <v>75</v>
      </c>
      <c r="H749" s="10" t="s">
        <v>179</v>
      </c>
      <c r="I749" s="10" t="s">
        <v>53</v>
      </c>
      <c r="J749" s="10" t="s">
        <v>54</v>
      </c>
      <c r="K749" s="11">
        <v>94.3</v>
      </c>
      <c r="L749" s="12">
        <v>33880.629999999997</v>
      </c>
    </row>
    <row r="750" spans="1:12" x14ac:dyDescent="0.25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50</v>
      </c>
      <c r="G750" s="10" t="s">
        <v>75</v>
      </c>
      <c r="H750" s="10" t="s">
        <v>61</v>
      </c>
      <c r="I750" s="10" t="s">
        <v>53</v>
      </c>
      <c r="J750" s="10" t="s">
        <v>56</v>
      </c>
      <c r="K750" s="11">
        <v>230.095</v>
      </c>
      <c r="L750" s="12">
        <v>144920.01999999999</v>
      </c>
    </row>
    <row r="751" spans="1:12" x14ac:dyDescent="0.25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50</v>
      </c>
      <c r="G751" s="10" t="s">
        <v>75</v>
      </c>
      <c r="H751" s="10" t="s">
        <v>61</v>
      </c>
      <c r="I751" s="10" t="s">
        <v>53</v>
      </c>
      <c r="J751" s="10" t="s">
        <v>54</v>
      </c>
      <c r="K751" s="11">
        <v>178.315</v>
      </c>
      <c r="L751" s="12">
        <v>104641.69</v>
      </c>
    </row>
    <row r="752" spans="1:12" x14ac:dyDescent="0.25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50</v>
      </c>
      <c r="G752" s="10" t="s">
        <v>75</v>
      </c>
      <c r="H752" s="10" t="s">
        <v>92</v>
      </c>
      <c r="I752" s="10" t="s">
        <v>53</v>
      </c>
      <c r="J752" s="10" t="s">
        <v>58</v>
      </c>
      <c r="K752" s="11">
        <v>169.83</v>
      </c>
      <c r="L752" s="12">
        <v>131409.72</v>
      </c>
    </row>
    <row r="753" spans="1:12" x14ac:dyDescent="0.25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50</v>
      </c>
      <c r="G753" s="10" t="s">
        <v>75</v>
      </c>
      <c r="H753" s="10" t="s">
        <v>92</v>
      </c>
      <c r="I753" s="10" t="s">
        <v>53</v>
      </c>
      <c r="J753" s="10" t="s">
        <v>56</v>
      </c>
      <c r="K753" s="11">
        <v>31.290999999999997</v>
      </c>
      <c r="L753" s="12">
        <v>16197.23</v>
      </c>
    </row>
    <row r="754" spans="1:12" x14ac:dyDescent="0.25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50</v>
      </c>
      <c r="G754" s="10" t="s">
        <v>75</v>
      </c>
      <c r="H754" s="10" t="s">
        <v>92</v>
      </c>
      <c r="I754" s="10" t="s">
        <v>53</v>
      </c>
      <c r="J754" s="10" t="s">
        <v>54</v>
      </c>
      <c r="K754" s="11">
        <v>2884.4164999999985</v>
      </c>
      <c r="L754" s="12">
        <v>1624297.92</v>
      </c>
    </row>
    <row r="755" spans="1:12" x14ac:dyDescent="0.25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50</v>
      </c>
      <c r="G755" s="10" t="s">
        <v>75</v>
      </c>
      <c r="H755" s="10" t="s">
        <v>93</v>
      </c>
      <c r="I755" s="10" t="s">
        <v>53</v>
      </c>
      <c r="J755" s="10" t="s">
        <v>58</v>
      </c>
      <c r="K755" s="11">
        <v>181.62</v>
      </c>
      <c r="L755" s="12">
        <v>121710.42</v>
      </c>
    </row>
    <row r="756" spans="1:12" x14ac:dyDescent="0.25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50</v>
      </c>
      <c r="G756" s="10" t="s">
        <v>75</v>
      </c>
      <c r="H756" s="10" t="s">
        <v>93</v>
      </c>
      <c r="I756" s="10" t="s">
        <v>53</v>
      </c>
      <c r="J756" s="10" t="s">
        <v>54</v>
      </c>
      <c r="K756" s="11">
        <v>110.99</v>
      </c>
      <c r="L756" s="12">
        <v>55217.52</v>
      </c>
    </row>
    <row r="757" spans="1:12" x14ac:dyDescent="0.25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50</v>
      </c>
      <c r="G757" s="10" t="s">
        <v>75</v>
      </c>
      <c r="H757" s="10" t="s">
        <v>94</v>
      </c>
      <c r="I757" s="10" t="s">
        <v>53</v>
      </c>
      <c r="J757" s="10" t="s">
        <v>58</v>
      </c>
      <c r="K757" s="11">
        <v>3850.3579999999984</v>
      </c>
      <c r="L757" s="12">
        <v>2904928.5</v>
      </c>
    </row>
    <row r="758" spans="1:12" x14ac:dyDescent="0.25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50</v>
      </c>
      <c r="G758" s="10" t="s">
        <v>75</v>
      </c>
      <c r="H758" s="10" t="s">
        <v>95</v>
      </c>
      <c r="I758" s="10" t="s">
        <v>53</v>
      </c>
      <c r="J758" s="10" t="s">
        <v>58</v>
      </c>
      <c r="K758" s="11">
        <v>1079.1365000000003</v>
      </c>
      <c r="L758" s="12">
        <v>796612.52</v>
      </c>
    </row>
    <row r="759" spans="1:12" x14ac:dyDescent="0.25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50</v>
      </c>
      <c r="G759" s="10" t="s">
        <v>75</v>
      </c>
      <c r="H759" s="10" t="s">
        <v>95</v>
      </c>
      <c r="I759" s="10" t="s">
        <v>53</v>
      </c>
      <c r="J759" s="10" t="s">
        <v>56</v>
      </c>
      <c r="K759" s="11">
        <v>835.88</v>
      </c>
      <c r="L759" s="12">
        <v>542328.53</v>
      </c>
    </row>
    <row r="760" spans="1:12" x14ac:dyDescent="0.25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50</v>
      </c>
      <c r="G760" s="10" t="s">
        <v>75</v>
      </c>
      <c r="H760" s="10" t="s">
        <v>96</v>
      </c>
      <c r="I760" s="10" t="s">
        <v>53</v>
      </c>
      <c r="J760" s="10" t="s">
        <v>58</v>
      </c>
      <c r="K760" s="11">
        <v>120.62</v>
      </c>
      <c r="L760" s="12">
        <v>124412.82</v>
      </c>
    </row>
    <row r="761" spans="1:12" x14ac:dyDescent="0.25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50</v>
      </c>
      <c r="G761" s="10" t="s">
        <v>75</v>
      </c>
      <c r="H761" s="10" t="s">
        <v>97</v>
      </c>
      <c r="I761" s="10" t="s">
        <v>53</v>
      </c>
      <c r="J761" s="10" t="s">
        <v>56</v>
      </c>
      <c r="K761" s="11">
        <v>20.2455</v>
      </c>
      <c r="L761" s="12">
        <v>1954.72</v>
      </c>
    </row>
    <row r="762" spans="1:12" x14ac:dyDescent="0.25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50</v>
      </c>
      <c r="G762" s="10" t="s">
        <v>75</v>
      </c>
      <c r="H762" s="10" t="s">
        <v>97</v>
      </c>
      <c r="I762" s="10" t="s">
        <v>53</v>
      </c>
      <c r="J762" s="10" t="s">
        <v>54</v>
      </c>
      <c r="K762" s="11">
        <v>420.15499999999997</v>
      </c>
      <c r="L762" s="12">
        <v>240404.95</v>
      </c>
    </row>
    <row r="763" spans="1:12" x14ac:dyDescent="0.25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50</v>
      </c>
      <c r="G763" s="10" t="s">
        <v>75</v>
      </c>
      <c r="H763" s="10" t="s">
        <v>98</v>
      </c>
      <c r="I763" s="10" t="s">
        <v>53</v>
      </c>
      <c r="J763" s="10" t="s">
        <v>58</v>
      </c>
      <c r="K763" s="11">
        <v>810.46450000000004</v>
      </c>
      <c r="L763" s="12">
        <v>587568.5</v>
      </c>
    </row>
    <row r="764" spans="1:12" x14ac:dyDescent="0.25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50</v>
      </c>
      <c r="G764" s="10" t="s">
        <v>75</v>
      </c>
      <c r="H764" s="10" t="s">
        <v>98</v>
      </c>
      <c r="I764" s="10" t="s">
        <v>53</v>
      </c>
      <c r="J764" s="10" t="s">
        <v>56</v>
      </c>
      <c r="K764" s="11">
        <v>1136.8824999999999</v>
      </c>
      <c r="L764" s="12">
        <v>798523.18</v>
      </c>
    </row>
    <row r="765" spans="1:12" x14ac:dyDescent="0.25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50</v>
      </c>
      <c r="G765" s="10" t="s">
        <v>75</v>
      </c>
      <c r="H765" s="10" t="s">
        <v>98</v>
      </c>
      <c r="I765" s="10" t="s">
        <v>53</v>
      </c>
      <c r="J765" s="10" t="s">
        <v>54</v>
      </c>
      <c r="K765" s="11">
        <v>-12.747999999999999</v>
      </c>
      <c r="L765" s="12">
        <v>-13238.22</v>
      </c>
    </row>
    <row r="766" spans="1:12" x14ac:dyDescent="0.25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50</v>
      </c>
      <c r="G766" s="10" t="s">
        <v>75</v>
      </c>
      <c r="H766" s="10" t="s">
        <v>232</v>
      </c>
      <c r="I766" s="10" t="s">
        <v>53</v>
      </c>
      <c r="J766" s="10" t="s">
        <v>54</v>
      </c>
      <c r="K766" s="11">
        <v>239.46</v>
      </c>
      <c r="L766" s="12">
        <v>137001.07999999999</v>
      </c>
    </row>
    <row r="767" spans="1:12" x14ac:dyDescent="0.25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50</v>
      </c>
      <c r="G767" s="10" t="s">
        <v>75</v>
      </c>
      <c r="H767" s="10" t="s">
        <v>101</v>
      </c>
      <c r="I767" s="10" t="s">
        <v>53</v>
      </c>
      <c r="J767" s="10" t="s">
        <v>54</v>
      </c>
      <c r="K767" s="11">
        <v>-0.85750000000000004</v>
      </c>
      <c r="L767" s="12">
        <v>-534.57000000000005</v>
      </c>
    </row>
    <row r="768" spans="1:12" x14ac:dyDescent="0.25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50</v>
      </c>
      <c r="G768" s="10" t="s">
        <v>75</v>
      </c>
      <c r="H768" s="10" t="s">
        <v>102</v>
      </c>
      <c r="I768" s="10" t="s">
        <v>53</v>
      </c>
      <c r="J768" s="10" t="s">
        <v>56</v>
      </c>
      <c r="K768" s="11">
        <v>168.72499999999999</v>
      </c>
      <c r="L768" s="12">
        <v>119221.61</v>
      </c>
    </row>
    <row r="769" spans="1:12" x14ac:dyDescent="0.25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50</v>
      </c>
      <c r="G769" s="10" t="s">
        <v>103</v>
      </c>
      <c r="H769" s="10" t="s">
        <v>165</v>
      </c>
      <c r="I769" s="10" t="s">
        <v>53</v>
      </c>
      <c r="J769" s="10" t="s">
        <v>56</v>
      </c>
      <c r="K769" s="11">
        <v>37.92</v>
      </c>
      <c r="L769" s="12">
        <v>23091</v>
      </c>
    </row>
    <row r="770" spans="1:12" x14ac:dyDescent="0.25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50</v>
      </c>
      <c r="G770" s="10" t="s">
        <v>103</v>
      </c>
      <c r="H770" s="10" t="s">
        <v>104</v>
      </c>
      <c r="I770" s="10" t="s">
        <v>53</v>
      </c>
      <c r="J770" s="10" t="s">
        <v>105</v>
      </c>
      <c r="K770" s="11">
        <v>347.12899999999996</v>
      </c>
      <c r="L770" s="12">
        <v>269628</v>
      </c>
    </row>
    <row r="771" spans="1:12" x14ac:dyDescent="0.25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50</v>
      </c>
      <c r="G771" s="10" t="s">
        <v>103</v>
      </c>
      <c r="H771" s="10" t="s">
        <v>148</v>
      </c>
      <c r="I771" s="10" t="s">
        <v>53</v>
      </c>
      <c r="J771" s="10" t="s">
        <v>58</v>
      </c>
      <c r="K771" s="11">
        <v>82.534999999999997</v>
      </c>
      <c r="L771" s="12">
        <v>78044.05</v>
      </c>
    </row>
    <row r="772" spans="1:12" x14ac:dyDescent="0.25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50</v>
      </c>
      <c r="G772" s="10" t="s">
        <v>103</v>
      </c>
      <c r="H772" s="10" t="s">
        <v>108</v>
      </c>
      <c r="I772" s="10" t="s">
        <v>53</v>
      </c>
      <c r="J772" s="10" t="s">
        <v>105</v>
      </c>
      <c r="K772" s="11">
        <v>41.42</v>
      </c>
      <c r="L772" s="12">
        <v>31370.57</v>
      </c>
    </row>
    <row r="773" spans="1:12" x14ac:dyDescent="0.25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50</v>
      </c>
      <c r="G773" s="10" t="s">
        <v>103</v>
      </c>
      <c r="H773" s="10" t="s">
        <v>231</v>
      </c>
      <c r="I773" s="10" t="s">
        <v>53</v>
      </c>
      <c r="J773" s="10" t="s">
        <v>56</v>
      </c>
      <c r="K773" s="11">
        <v>-162.625</v>
      </c>
      <c r="L773" s="12">
        <v>-87043.34</v>
      </c>
    </row>
    <row r="774" spans="1:12" x14ac:dyDescent="0.25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50</v>
      </c>
      <c r="G774" s="10" t="s">
        <v>103</v>
      </c>
      <c r="H774" s="10" t="s">
        <v>112</v>
      </c>
      <c r="I774" s="10" t="s">
        <v>53</v>
      </c>
      <c r="J774" s="10" t="s">
        <v>56</v>
      </c>
      <c r="K774" s="11">
        <v>55.042499999999997</v>
      </c>
      <c r="L774" s="12">
        <v>46308.93</v>
      </c>
    </row>
    <row r="775" spans="1:12" x14ac:dyDescent="0.25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50</v>
      </c>
      <c r="G775" s="10" t="s">
        <v>103</v>
      </c>
      <c r="H775" s="10" t="s">
        <v>233</v>
      </c>
      <c r="I775" s="10" t="s">
        <v>53</v>
      </c>
      <c r="J775" s="10" t="s">
        <v>105</v>
      </c>
      <c r="K775" s="11">
        <v>210.67</v>
      </c>
      <c r="L775" s="12">
        <v>169211.3</v>
      </c>
    </row>
    <row r="776" spans="1:12" x14ac:dyDescent="0.25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50</v>
      </c>
      <c r="G776" s="10" t="s">
        <v>103</v>
      </c>
      <c r="H776" s="10" t="s">
        <v>114</v>
      </c>
      <c r="I776" s="10" t="s">
        <v>53</v>
      </c>
      <c r="J776" s="10" t="s">
        <v>105</v>
      </c>
      <c r="K776" s="11">
        <v>201.94</v>
      </c>
      <c r="L776" s="12">
        <v>194465.11</v>
      </c>
    </row>
    <row r="777" spans="1:12" x14ac:dyDescent="0.25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50</v>
      </c>
      <c r="G777" s="10" t="s">
        <v>103</v>
      </c>
      <c r="H777" s="10" t="s">
        <v>115</v>
      </c>
      <c r="I777" s="10" t="s">
        <v>53</v>
      </c>
      <c r="J777" s="10" t="s">
        <v>105</v>
      </c>
      <c r="K777" s="11">
        <v>1921.2644999999998</v>
      </c>
      <c r="L777" s="12">
        <v>2485775.3199999998</v>
      </c>
    </row>
    <row r="778" spans="1:12" x14ac:dyDescent="0.25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50</v>
      </c>
      <c r="G778" s="10" t="s">
        <v>103</v>
      </c>
      <c r="H778" s="10" t="s">
        <v>116</v>
      </c>
      <c r="I778" s="10" t="s">
        <v>53</v>
      </c>
      <c r="J778" s="10" t="s">
        <v>105</v>
      </c>
      <c r="K778" s="11">
        <v>198.49</v>
      </c>
      <c r="L778" s="12">
        <v>162145.51999999999</v>
      </c>
    </row>
    <row r="779" spans="1:12" x14ac:dyDescent="0.25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50</v>
      </c>
      <c r="G779" s="10" t="s">
        <v>103</v>
      </c>
      <c r="H779" s="10" t="s">
        <v>117</v>
      </c>
      <c r="I779" s="10" t="s">
        <v>53</v>
      </c>
      <c r="J779" s="10" t="s">
        <v>58</v>
      </c>
      <c r="K779" s="11">
        <v>4414.2684999999992</v>
      </c>
      <c r="L779" s="12">
        <v>4596107.78</v>
      </c>
    </row>
    <row r="780" spans="1:12" x14ac:dyDescent="0.25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50</v>
      </c>
      <c r="G780" s="10" t="s">
        <v>103</v>
      </c>
      <c r="H780" s="10" t="s">
        <v>117</v>
      </c>
      <c r="I780" s="10" t="s">
        <v>53</v>
      </c>
      <c r="J780" s="10" t="s">
        <v>56</v>
      </c>
      <c r="K780" s="11">
        <v>2755.7789999999995</v>
      </c>
      <c r="L780" s="12">
        <v>2330007.39</v>
      </c>
    </row>
    <row r="781" spans="1:12" x14ac:dyDescent="0.25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50</v>
      </c>
      <c r="G781" s="10" t="s">
        <v>103</v>
      </c>
      <c r="H781" s="10" t="s">
        <v>117</v>
      </c>
      <c r="I781" s="10" t="s">
        <v>53</v>
      </c>
      <c r="J781" s="10" t="s">
        <v>54</v>
      </c>
      <c r="K781" s="11">
        <v>1919.06</v>
      </c>
      <c r="L781" s="12">
        <v>1622765.73</v>
      </c>
    </row>
    <row r="782" spans="1:12" x14ac:dyDescent="0.25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50</v>
      </c>
      <c r="G782" s="10" t="s">
        <v>103</v>
      </c>
      <c r="H782" s="10" t="s">
        <v>118</v>
      </c>
      <c r="I782" s="10" t="s">
        <v>53</v>
      </c>
      <c r="J782" s="10" t="s">
        <v>54</v>
      </c>
      <c r="K782" s="11">
        <v>-22.75</v>
      </c>
      <c r="L782" s="12">
        <v>-16107</v>
      </c>
    </row>
    <row r="783" spans="1:12" x14ac:dyDescent="0.25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50</v>
      </c>
      <c r="G783" s="10" t="s">
        <v>103</v>
      </c>
      <c r="H783" s="10" t="s">
        <v>119</v>
      </c>
      <c r="I783" s="10" t="s">
        <v>53</v>
      </c>
      <c r="J783" s="10" t="s">
        <v>105</v>
      </c>
      <c r="K783" s="11">
        <v>-11.385</v>
      </c>
      <c r="L783" s="12">
        <v>-9488.81</v>
      </c>
    </row>
    <row r="784" spans="1:12" x14ac:dyDescent="0.25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50</v>
      </c>
      <c r="G784" s="10" t="s">
        <v>103</v>
      </c>
      <c r="H784" s="10" t="s">
        <v>120</v>
      </c>
      <c r="I784" s="10" t="s">
        <v>53</v>
      </c>
      <c r="J784" s="10" t="s">
        <v>105</v>
      </c>
      <c r="K784" s="11">
        <v>-30.313500000000001</v>
      </c>
      <c r="L784" s="12">
        <v>-44537.68</v>
      </c>
    </row>
    <row r="785" spans="1:12" x14ac:dyDescent="0.25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50</v>
      </c>
      <c r="G785" s="10" t="s">
        <v>103</v>
      </c>
      <c r="H785" s="10" t="s">
        <v>120</v>
      </c>
      <c r="I785" s="10" t="s">
        <v>53</v>
      </c>
      <c r="J785" s="10" t="s">
        <v>58</v>
      </c>
      <c r="K785" s="11">
        <v>20.12</v>
      </c>
      <c r="L785" s="12">
        <v>16599.740000000002</v>
      </c>
    </row>
    <row r="786" spans="1:12" x14ac:dyDescent="0.25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50</v>
      </c>
      <c r="G786" s="10" t="s">
        <v>103</v>
      </c>
      <c r="H786" s="10" t="s">
        <v>121</v>
      </c>
      <c r="I786" s="10" t="s">
        <v>53</v>
      </c>
      <c r="J786" s="10" t="s">
        <v>58</v>
      </c>
      <c r="K786" s="11">
        <v>3855.4114999999997</v>
      </c>
      <c r="L786" s="12">
        <v>2548476.31</v>
      </c>
    </row>
    <row r="787" spans="1:12" x14ac:dyDescent="0.25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50</v>
      </c>
      <c r="G787" s="10" t="s">
        <v>103</v>
      </c>
      <c r="H787" s="10" t="s">
        <v>122</v>
      </c>
      <c r="I787" s="10" t="s">
        <v>53</v>
      </c>
      <c r="J787" s="10" t="s">
        <v>58</v>
      </c>
      <c r="K787" s="11">
        <v>7534.98</v>
      </c>
      <c r="L787" s="12">
        <v>6063471.5300000003</v>
      </c>
    </row>
    <row r="788" spans="1:12" x14ac:dyDescent="0.25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50</v>
      </c>
      <c r="G788" s="10" t="s">
        <v>103</v>
      </c>
      <c r="H788" s="10" t="s">
        <v>234</v>
      </c>
      <c r="I788" s="10" t="s">
        <v>53</v>
      </c>
      <c r="J788" s="10" t="s">
        <v>54</v>
      </c>
      <c r="K788" s="11">
        <v>-9.5500000000000007</v>
      </c>
      <c r="L788" s="12">
        <v>-11461.91</v>
      </c>
    </row>
    <row r="789" spans="1:12" x14ac:dyDescent="0.25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50</v>
      </c>
      <c r="G789" s="10" t="s">
        <v>123</v>
      </c>
      <c r="H789" s="10" t="s">
        <v>125</v>
      </c>
      <c r="I789" s="10" t="s">
        <v>53</v>
      </c>
      <c r="J789" s="10" t="s">
        <v>56</v>
      </c>
      <c r="K789" s="11">
        <v>766.16499999999996</v>
      </c>
      <c r="L789" s="12">
        <v>483924.72</v>
      </c>
    </row>
    <row r="790" spans="1:12" x14ac:dyDescent="0.25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50</v>
      </c>
      <c r="G790" s="10" t="s">
        <v>123</v>
      </c>
      <c r="H790" s="10" t="s">
        <v>206</v>
      </c>
      <c r="I790" s="10" t="s">
        <v>53</v>
      </c>
      <c r="J790" s="10" t="s">
        <v>54</v>
      </c>
      <c r="K790" s="11">
        <v>908.32500000000005</v>
      </c>
      <c r="L790" s="12">
        <v>507808.5</v>
      </c>
    </row>
    <row r="791" spans="1:12" x14ac:dyDescent="0.25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50</v>
      </c>
      <c r="G791" s="10" t="s">
        <v>123</v>
      </c>
      <c r="H791" s="10" t="s">
        <v>172</v>
      </c>
      <c r="I791" s="10" t="s">
        <v>53</v>
      </c>
      <c r="J791" s="10" t="s">
        <v>54</v>
      </c>
      <c r="K791" s="11">
        <v>213.07</v>
      </c>
      <c r="L791" s="12">
        <v>110743.69</v>
      </c>
    </row>
    <row r="792" spans="1:12" x14ac:dyDescent="0.25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50</v>
      </c>
      <c r="G792" s="10" t="s">
        <v>123</v>
      </c>
      <c r="H792" s="10" t="s">
        <v>183</v>
      </c>
      <c r="I792" s="10" t="s">
        <v>53</v>
      </c>
      <c r="J792" s="10" t="s">
        <v>54</v>
      </c>
      <c r="K792" s="11">
        <v>188.10499999999999</v>
      </c>
      <c r="L792" s="12">
        <v>89744.87</v>
      </c>
    </row>
    <row r="793" spans="1:12" x14ac:dyDescent="0.25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50</v>
      </c>
      <c r="G793" s="10" t="s">
        <v>123</v>
      </c>
      <c r="H793" s="10" t="s">
        <v>127</v>
      </c>
      <c r="I793" s="10" t="s">
        <v>53</v>
      </c>
      <c r="J793" s="10" t="s">
        <v>54</v>
      </c>
      <c r="K793" s="11">
        <v>1401.11</v>
      </c>
      <c r="L793" s="12">
        <v>844059.69</v>
      </c>
    </row>
    <row r="794" spans="1:12" x14ac:dyDescent="0.25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50</v>
      </c>
      <c r="G794" s="10" t="s">
        <v>123</v>
      </c>
      <c r="H794" s="10" t="s">
        <v>128</v>
      </c>
      <c r="I794" s="10" t="s">
        <v>53</v>
      </c>
      <c r="J794" s="10" t="s">
        <v>56</v>
      </c>
      <c r="K794" s="11">
        <v>775.41</v>
      </c>
      <c r="L794" s="12">
        <v>539379.4</v>
      </c>
    </row>
    <row r="795" spans="1:12" x14ac:dyDescent="0.25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50</v>
      </c>
      <c r="G795" s="10" t="s">
        <v>123</v>
      </c>
      <c r="H795" s="10" t="s">
        <v>130</v>
      </c>
      <c r="I795" s="10" t="s">
        <v>53</v>
      </c>
      <c r="J795" s="10" t="s">
        <v>56</v>
      </c>
      <c r="K795" s="11">
        <v>1990.02</v>
      </c>
      <c r="L795" s="12">
        <v>1146706.5</v>
      </c>
    </row>
    <row r="796" spans="1:12" x14ac:dyDescent="0.25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50</v>
      </c>
      <c r="G796" s="10" t="s">
        <v>123</v>
      </c>
      <c r="H796" s="10" t="s">
        <v>130</v>
      </c>
      <c r="I796" s="10" t="s">
        <v>53</v>
      </c>
      <c r="J796" s="10" t="s">
        <v>54</v>
      </c>
      <c r="K796" s="11">
        <v>167.1335</v>
      </c>
      <c r="L796" s="12">
        <v>103952.71</v>
      </c>
    </row>
    <row r="797" spans="1:12" x14ac:dyDescent="0.25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50</v>
      </c>
      <c r="G797" s="10" t="s">
        <v>123</v>
      </c>
      <c r="H797" s="10" t="s">
        <v>235</v>
      </c>
      <c r="I797" s="10" t="s">
        <v>53</v>
      </c>
      <c r="J797" s="10" t="s">
        <v>56</v>
      </c>
      <c r="K797" s="11">
        <v>56.05</v>
      </c>
      <c r="L797" s="12">
        <v>40433.07</v>
      </c>
    </row>
    <row r="798" spans="1:12" x14ac:dyDescent="0.25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131</v>
      </c>
      <c r="G798" s="10" t="s">
        <v>51</v>
      </c>
      <c r="H798" s="10" t="s">
        <v>52</v>
      </c>
      <c r="I798" s="10" t="s">
        <v>53</v>
      </c>
      <c r="J798" s="10" t="s">
        <v>54</v>
      </c>
      <c r="K798" s="11">
        <v>-77.842500000000001</v>
      </c>
      <c r="L798" s="12">
        <v>-54632.93</v>
      </c>
    </row>
    <row r="799" spans="1:12" x14ac:dyDescent="0.25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131</v>
      </c>
      <c r="G799" s="10" t="s">
        <v>51</v>
      </c>
      <c r="H799" s="10" t="s">
        <v>55</v>
      </c>
      <c r="I799" s="10" t="s">
        <v>53</v>
      </c>
      <c r="J799" s="10" t="s">
        <v>54</v>
      </c>
      <c r="K799" s="11">
        <v>-23.074999999999999</v>
      </c>
      <c r="L799" s="12">
        <v>-21023.52</v>
      </c>
    </row>
    <row r="800" spans="1:12" x14ac:dyDescent="0.25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131</v>
      </c>
      <c r="G800" s="10" t="s">
        <v>51</v>
      </c>
      <c r="H800" s="10" t="s">
        <v>133</v>
      </c>
      <c r="I800" s="10" t="s">
        <v>53</v>
      </c>
      <c r="J800" s="10" t="s">
        <v>54</v>
      </c>
      <c r="K800" s="11">
        <v>162.53300000000002</v>
      </c>
      <c r="L800" s="12">
        <v>78871.960000000006</v>
      </c>
    </row>
    <row r="801" spans="1:12" x14ac:dyDescent="0.25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131</v>
      </c>
      <c r="G801" s="10" t="s">
        <v>51</v>
      </c>
      <c r="H801" s="10" t="s">
        <v>134</v>
      </c>
      <c r="I801" s="10" t="s">
        <v>53</v>
      </c>
      <c r="J801" s="10" t="s">
        <v>54</v>
      </c>
      <c r="K801" s="11">
        <v>18.68</v>
      </c>
      <c r="L801" s="12">
        <v>9293.2999999999993</v>
      </c>
    </row>
    <row r="802" spans="1:12" x14ac:dyDescent="0.25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131</v>
      </c>
      <c r="G802" s="10" t="s">
        <v>51</v>
      </c>
      <c r="H802" s="10" t="s">
        <v>59</v>
      </c>
      <c r="I802" s="10" t="s">
        <v>53</v>
      </c>
      <c r="J802" s="10" t="s">
        <v>54</v>
      </c>
      <c r="K802" s="11">
        <v>0</v>
      </c>
      <c r="L802" s="12">
        <v>-611.5</v>
      </c>
    </row>
    <row r="803" spans="1:12" x14ac:dyDescent="0.25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131</v>
      </c>
      <c r="G803" s="10" t="s">
        <v>51</v>
      </c>
      <c r="H803" s="10" t="s">
        <v>86</v>
      </c>
      <c r="I803" s="10" t="s">
        <v>53</v>
      </c>
      <c r="J803" s="10" t="s">
        <v>54</v>
      </c>
      <c r="K803" s="11">
        <v>-31.56</v>
      </c>
      <c r="L803" s="12">
        <v>-27949.54</v>
      </c>
    </row>
    <row r="804" spans="1:12" x14ac:dyDescent="0.25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131</v>
      </c>
      <c r="G804" s="10" t="s">
        <v>51</v>
      </c>
      <c r="H804" s="10" t="s">
        <v>60</v>
      </c>
      <c r="I804" s="10" t="s">
        <v>53</v>
      </c>
      <c r="J804" s="10" t="s">
        <v>58</v>
      </c>
      <c r="K804" s="11">
        <v>153.44</v>
      </c>
      <c r="L804" s="12">
        <v>101136.12</v>
      </c>
    </row>
    <row r="805" spans="1:12" x14ac:dyDescent="0.25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131</v>
      </c>
      <c r="G805" s="10" t="s">
        <v>51</v>
      </c>
      <c r="H805" s="10" t="s">
        <v>62</v>
      </c>
      <c r="I805" s="10" t="s">
        <v>53</v>
      </c>
      <c r="J805" s="10" t="s">
        <v>54</v>
      </c>
      <c r="K805" s="11">
        <v>-37.015500000000003</v>
      </c>
      <c r="L805" s="12">
        <v>-30508.53</v>
      </c>
    </row>
    <row r="806" spans="1:12" x14ac:dyDescent="0.25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131</v>
      </c>
      <c r="G806" s="10" t="s">
        <v>51</v>
      </c>
      <c r="H806" s="10" t="s">
        <v>154</v>
      </c>
      <c r="I806" s="10" t="s">
        <v>53</v>
      </c>
      <c r="J806" s="10" t="s">
        <v>54</v>
      </c>
      <c r="K806" s="11">
        <v>0</v>
      </c>
      <c r="L806" s="12">
        <v>-1597.5</v>
      </c>
    </row>
    <row r="807" spans="1:12" x14ac:dyDescent="0.25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131</v>
      </c>
      <c r="G807" s="10" t="s">
        <v>51</v>
      </c>
      <c r="H807" s="10" t="s">
        <v>136</v>
      </c>
      <c r="I807" s="10" t="s">
        <v>53</v>
      </c>
      <c r="J807" s="10" t="s">
        <v>54</v>
      </c>
      <c r="K807" s="11">
        <v>0</v>
      </c>
      <c r="L807" s="12">
        <v>-5525.69</v>
      </c>
    </row>
    <row r="808" spans="1:12" x14ac:dyDescent="0.25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131</v>
      </c>
      <c r="G808" s="10" t="s">
        <v>51</v>
      </c>
      <c r="H808" s="10" t="s">
        <v>137</v>
      </c>
      <c r="I808" s="10" t="s">
        <v>53</v>
      </c>
      <c r="J808" s="10" t="s">
        <v>56</v>
      </c>
      <c r="K808" s="11">
        <v>155.29499999999999</v>
      </c>
      <c r="L808" s="12">
        <v>73090.539999999994</v>
      </c>
    </row>
    <row r="809" spans="1:12" x14ac:dyDescent="0.25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131</v>
      </c>
      <c r="G809" s="10" t="s">
        <v>51</v>
      </c>
      <c r="H809" s="10" t="s">
        <v>69</v>
      </c>
      <c r="I809" s="10" t="s">
        <v>53</v>
      </c>
      <c r="J809" s="10" t="s">
        <v>56</v>
      </c>
      <c r="K809" s="11">
        <v>0</v>
      </c>
      <c r="L809" s="12">
        <v>-1048.27</v>
      </c>
    </row>
    <row r="810" spans="1:12" x14ac:dyDescent="0.25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131</v>
      </c>
      <c r="G810" s="10" t="s">
        <v>51</v>
      </c>
      <c r="H810" s="10" t="s">
        <v>69</v>
      </c>
      <c r="I810" s="10" t="s">
        <v>53</v>
      </c>
      <c r="J810" s="10" t="s">
        <v>54</v>
      </c>
      <c r="K810" s="11">
        <v>0</v>
      </c>
      <c r="L810" s="12">
        <v>-8060</v>
      </c>
    </row>
    <row r="811" spans="1:12" x14ac:dyDescent="0.25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131</v>
      </c>
      <c r="G811" s="10" t="s">
        <v>51</v>
      </c>
      <c r="H811" s="10" t="s">
        <v>70</v>
      </c>
      <c r="I811" s="10" t="s">
        <v>53</v>
      </c>
      <c r="J811" s="10" t="s">
        <v>58</v>
      </c>
      <c r="K811" s="11">
        <v>0</v>
      </c>
      <c r="L811" s="12">
        <v>-1456.67</v>
      </c>
    </row>
    <row r="812" spans="1:12" x14ac:dyDescent="0.25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131</v>
      </c>
      <c r="G812" s="10" t="s">
        <v>51</v>
      </c>
      <c r="H812" s="10" t="s">
        <v>70</v>
      </c>
      <c r="I812" s="10" t="s">
        <v>53</v>
      </c>
      <c r="J812" s="10" t="s">
        <v>56</v>
      </c>
      <c r="K812" s="11">
        <v>0</v>
      </c>
      <c r="L812" s="12">
        <v>-301.43</v>
      </c>
    </row>
    <row r="813" spans="1:12" x14ac:dyDescent="0.25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131</v>
      </c>
      <c r="G813" s="10" t="s">
        <v>51</v>
      </c>
      <c r="H813" s="10" t="s">
        <v>71</v>
      </c>
      <c r="I813" s="10" t="s">
        <v>53</v>
      </c>
      <c r="J813" s="10" t="s">
        <v>54</v>
      </c>
      <c r="K813" s="11">
        <v>539.24900000000002</v>
      </c>
      <c r="L813" s="12">
        <v>271437.26</v>
      </c>
    </row>
    <row r="814" spans="1:12" x14ac:dyDescent="0.25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131</v>
      </c>
      <c r="G814" s="10" t="s">
        <v>51</v>
      </c>
      <c r="H814" s="10" t="s">
        <v>74</v>
      </c>
      <c r="I814" s="10" t="s">
        <v>53</v>
      </c>
      <c r="J814" s="10" t="s">
        <v>56</v>
      </c>
      <c r="K814" s="11">
        <v>-20.28</v>
      </c>
      <c r="L814" s="12">
        <v>-15282.59</v>
      </c>
    </row>
    <row r="815" spans="1:12" x14ac:dyDescent="0.25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131</v>
      </c>
      <c r="G815" s="10" t="s">
        <v>75</v>
      </c>
      <c r="H815" s="10" t="s">
        <v>87</v>
      </c>
      <c r="I815" s="10" t="s">
        <v>53</v>
      </c>
      <c r="J815" s="10" t="s">
        <v>56</v>
      </c>
      <c r="K815" s="11">
        <v>0</v>
      </c>
      <c r="L815" s="12">
        <v>-1233.9100000000001</v>
      </c>
    </row>
    <row r="816" spans="1:12" x14ac:dyDescent="0.25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131</v>
      </c>
      <c r="G816" s="10" t="s">
        <v>75</v>
      </c>
      <c r="H816" s="10" t="s">
        <v>90</v>
      </c>
      <c r="I816" s="10" t="s">
        <v>53</v>
      </c>
      <c r="J816" s="10" t="s">
        <v>58</v>
      </c>
      <c r="K816" s="11">
        <v>0</v>
      </c>
      <c r="L816" s="12">
        <v>-3161.1</v>
      </c>
    </row>
    <row r="817" spans="1:12" x14ac:dyDescent="0.25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131</v>
      </c>
      <c r="G817" s="10" t="s">
        <v>75</v>
      </c>
      <c r="H817" s="10" t="s">
        <v>92</v>
      </c>
      <c r="I817" s="10" t="s">
        <v>53</v>
      </c>
      <c r="J817" s="10" t="s">
        <v>58</v>
      </c>
      <c r="K817" s="11">
        <v>142.08500000000001</v>
      </c>
      <c r="L817" s="12">
        <v>114773.87</v>
      </c>
    </row>
    <row r="818" spans="1:12" x14ac:dyDescent="0.25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131</v>
      </c>
      <c r="G818" s="10" t="s">
        <v>75</v>
      </c>
      <c r="H818" s="10" t="s">
        <v>93</v>
      </c>
      <c r="I818" s="10" t="s">
        <v>53</v>
      </c>
      <c r="J818" s="10" t="s">
        <v>54</v>
      </c>
      <c r="K818" s="11">
        <v>0</v>
      </c>
      <c r="L818" s="12">
        <v>-6983.7</v>
      </c>
    </row>
    <row r="819" spans="1:12" x14ac:dyDescent="0.25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131</v>
      </c>
      <c r="G819" s="10" t="s">
        <v>75</v>
      </c>
      <c r="H819" s="10" t="s">
        <v>94</v>
      </c>
      <c r="I819" s="10" t="s">
        <v>53</v>
      </c>
      <c r="J819" s="10" t="s">
        <v>58</v>
      </c>
      <c r="K819" s="11">
        <v>92.13</v>
      </c>
      <c r="L819" s="12">
        <v>62793.5</v>
      </c>
    </row>
    <row r="820" spans="1:12" x14ac:dyDescent="0.25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131</v>
      </c>
      <c r="G820" s="10" t="s">
        <v>75</v>
      </c>
      <c r="H820" s="10" t="s">
        <v>95</v>
      </c>
      <c r="I820" s="10" t="s">
        <v>53</v>
      </c>
      <c r="J820" s="10" t="s">
        <v>58</v>
      </c>
      <c r="K820" s="11">
        <v>-45.8</v>
      </c>
      <c r="L820" s="12">
        <v>-54429.4</v>
      </c>
    </row>
    <row r="821" spans="1:12" x14ac:dyDescent="0.25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131</v>
      </c>
      <c r="G821" s="10" t="s">
        <v>75</v>
      </c>
      <c r="H821" s="10" t="s">
        <v>97</v>
      </c>
      <c r="I821" s="10" t="s">
        <v>53</v>
      </c>
      <c r="J821" s="10" t="s">
        <v>58</v>
      </c>
      <c r="K821" s="11">
        <v>46.695</v>
      </c>
      <c r="L821" s="12">
        <v>35496.61</v>
      </c>
    </row>
    <row r="822" spans="1:12" x14ac:dyDescent="0.25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131</v>
      </c>
      <c r="G822" s="10" t="s">
        <v>75</v>
      </c>
      <c r="H822" s="10" t="s">
        <v>98</v>
      </c>
      <c r="I822" s="10" t="s">
        <v>53</v>
      </c>
      <c r="J822" s="10" t="s">
        <v>58</v>
      </c>
      <c r="K822" s="11">
        <v>65.005499999999998</v>
      </c>
      <c r="L822" s="12">
        <v>54273.98</v>
      </c>
    </row>
    <row r="823" spans="1:12" x14ac:dyDescent="0.25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131</v>
      </c>
      <c r="G823" s="10" t="s">
        <v>75</v>
      </c>
      <c r="H823" s="10" t="s">
        <v>98</v>
      </c>
      <c r="I823" s="10" t="s">
        <v>53</v>
      </c>
      <c r="J823" s="10" t="s">
        <v>56</v>
      </c>
      <c r="K823" s="11">
        <v>-24.097999999999999</v>
      </c>
      <c r="L823" s="12">
        <v>-29687.25</v>
      </c>
    </row>
    <row r="824" spans="1:12" x14ac:dyDescent="0.25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131</v>
      </c>
      <c r="G824" s="10" t="s">
        <v>103</v>
      </c>
      <c r="H824" s="10" t="s">
        <v>148</v>
      </c>
      <c r="I824" s="10" t="s">
        <v>53</v>
      </c>
      <c r="J824" s="10" t="s">
        <v>58</v>
      </c>
      <c r="K824" s="11">
        <v>86.484999999999999</v>
      </c>
      <c r="L824" s="12">
        <v>81086.509999999995</v>
      </c>
    </row>
    <row r="825" spans="1:12" x14ac:dyDescent="0.25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131</v>
      </c>
      <c r="G825" s="10" t="s">
        <v>103</v>
      </c>
      <c r="H825" s="10" t="s">
        <v>191</v>
      </c>
      <c r="I825" s="10" t="s">
        <v>53</v>
      </c>
      <c r="J825" s="10" t="s">
        <v>58</v>
      </c>
      <c r="K825" s="11">
        <v>877.53499999999997</v>
      </c>
      <c r="L825" s="12">
        <v>669241.24</v>
      </c>
    </row>
    <row r="826" spans="1:12" x14ac:dyDescent="0.25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131</v>
      </c>
      <c r="G826" s="10" t="s">
        <v>123</v>
      </c>
      <c r="H826" s="10" t="s">
        <v>140</v>
      </c>
      <c r="I826" s="10" t="s">
        <v>53</v>
      </c>
      <c r="J826" s="10" t="s">
        <v>54</v>
      </c>
      <c r="K826" s="11">
        <v>67.44</v>
      </c>
      <c r="L826" s="12">
        <v>-56918.17</v>
      </c>
    </row>
    <row r="827" spans="1:12" x14ac:dyDescent="0.25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131</v>
      </c>
      <c r="G827" s="10" t="s">
        <v>123</v>
      </c>
      <c r="H827" s="10" t="s">
        <v>185</v>
      </c>
      <c r="I827" s="10" t="s">
        <v>53</v>
      </c>
      <c r="J827" s="10" t="s">
        <v>54</v>
      </c>
      <c r="K827" s="11">
        <v>99.29</v>
      </c>
      <c r="L827" s="12">
        <v>23449.93</v>
      </c>
    </row>
    <row r="828" spans="1:12" x14ac:dyDescent="0.25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142</v>
      </c>
      <c r="G828" s="10" t="s">
        <v>51</v>
      </c>
      <c r="H828" s="10" t="s">
        <v>57</v>
      </c>
      <c r="I828" s="10" t="s">
        <v>53</v>
      </c>
      <c r="J828" s="10" t="s">
        <v>58</v>
      </c>
      <c r="K828" s="11">
        <v>-17.445</v>
      </c>
      <c r="L828" s="12">
        <v>-17011.63</v>
      </c>
    </row>
    <row r="829" spans="1:12" x14ac:dyDescent="0.25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142</v>
      </c>
      <c r="G829" s="10" t="s">
        <v>51</v>
      </c>
      <c r="H829" s="10" t="s">
        <v>63</v>
      </c>
      <c r="I829" s="10" t="s">
        <v>53</v>
      </c>
      <c r="J829" s="10" t="s">
        <v>58</v>
      </c>
      <c r="K829" s="11">
        <v>121.23649999999996</v>
      </c>
      <c r="L829" s="12">
        <v>93254.73</v>
      </c>
    </row>
    <row r="830" spans="1:12" x14ac:dyDescent="0.25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142</v>
      </c>
      <c r="G830" s="10" t="s">
        <v>51</v>
      </c>
      <c r="H830" s="10" t="s">
        <v>70</v>
      </c>
      <c r="I830" s="10" t="s">
        <v>53</v>
      </c>
      <c r="J830" s="10" t="s">
        <v>56</v>
      </c>
      <c r="K830" s="11">
        <v>0</v>
      </c>
      <c r="L830" s="12">
        <v>-1619.06</v>
      </c>
    </row>
    <row r="831" spans="1:12" x14ac:dyDescent="0.25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142</v>
      </c>
      <c r="G831" s="10" t="s">
        <v>75</v>
      </c>
      <c r="H831" s="10" t="s">
        <v>94</v>
      </c>
      <c r="I831" s="10" t="s">
        <v>53</v>
      </c>
      <c r="J831" s="10" t="s">
        <v>58</v>
      </c>
      <c r="K831" s="11">
        <v>82.185000000000002</v>
      </c>
      <c r="L831" s="12">
        <v>54784.74</v>
      </c>
    </row>
    <row r="832" spans="1:12" x14ac:dyDescent="0.25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142</v>
      </c>
      <c r="G832" s="10" t="s">
        <v>75</v>
      </c>
      <c r="H832" s="10" t="s">
        <v>95</v>
      </c>
      <c r="I832" s="10" t="s">
        <v>53</v>
      </c>
      <c r="J832" s="10" t="s">
        <v>54</v>
      </c>
      <c r="K832" s="11">
        <v>155.833</v>
      </c>
      <c r="L832" s="12">
        <v>40313.99</v>
      </c>
    </row>
    <row r="833" spans="1:12" x14ac:dyDescent="0.25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142</v>
      </c>
      <c r="G833" s="10" t="s">
        <v>75</v>
      </c>
      <c r="H833" s="10" t="s">
        <v>98</v>
      </c>
      <c r="I833" s="10" t="s">
        <v>53</v>
      </c>
      <c r="J833" s="10" t="s">
        <v>58</v>
      </c>
      <c r="K833" s="11">
        <v>0</v>
      </c>
      <c r="L833" s="12">
        <v>-1193.2</v>
      </c>
    </row>
    <row r="834" spans="1:12" x14ac:dyDescent="0.25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142</v>
      </c>
      <c r="G834" s="10" t="s">
        <v>75</v>
      </c>
      <c r="H834" s="10" t="s">
        <v>101</v>
      </c>
      <c r="I834" s="10" t="s">
        <v>53</v>
      </c>
      <c r="J834" s="10" t="s">
        <v>56</v>
      </c>
      <c r="K834" s="11">
        <v>0</v>
      </c>
      <c r="L834" s="12">
        <v>-7588.98</v>
      </c>
    </row>
    <row r="835" spans="1:12" x14ac:dyDescent="0.25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142</v>
      </c>
      <c r="G835" s="10" t="s">
        <v>103</v>
      </c>
      <c r="H835" s="10" t="s">
        <v>144</v>
      </c>
      <c r="I835" s="10" t="s">
        <v>53</v>
      </c>
      <c r="J835" s="10" t="s">
        <v>56</v>
      </c>
      <c r="K835" s="11">
        <v>1177.9449999999999</v>
      </c>
      <c r="L835" s="12">
        <v>870262.19</v>
      </c>
    </row>
    <row r="836" spans="1:12" x14ac:dyDescent="0.25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142</v>
      </c>
      <c r="G836" s="10" t="s">
        <v>103</v>
      </c>
      <c r="H836" s="10" t="s">
        <v>145</v>
      </c>
      <c r="I836" s="10" t="s">
        <v>53</v>
      </c>
      <c r="J836" s="10" t="s">
        <v>58</v>
      </c>
      <c r="K836" s="11">
        <v>-10.484999999999999</v>
      </c>
      <c r="L836" s="12">
        <v>-19531.96</v>
      </c>
    </row>
    <row r="837" spans="1:12" x14ac:dyDescent="0.25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142</v>
      </c>
      <c r="G837" s="10" t="s">
        <v>103</v>
      </c>
      <c r="H837" s="10" t="s">
        <v>146</v>
      </c>
      <c r="I837" s="10" t="s">
        <v>53</v>
      </c>
      <c r="J837" s="10" t="s">
        <v>56</v>
      </c>
      <c r="K837" s="11">
        <v>1105.8150000000001</v>
      </c>
      <c r="L837" s="12">
        <v>747564.31</v>
      </c>
    </row>
    <row r="838" spans="1:12" x14ac:dyDescent="0.25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142</v>
      </c>
      <c r="G838" s="10" t="s">
        <v>103</v>
      </c>
      <c r="H838" s="10" t="s">
        <v>150</v>
      </c>
      <c r="I838" s="10" t="s">
        <v>53</v>
      </c>
      <c r="J838" s="10" t="s">
        <v>56</v>
      </c>
      <c r="K838" s="11">
        <v>1905.1949999999999</v>
      </c>
      <c r="L838" s="12">
        <v>1326968.24</v>
      </c>
    </row>
    <row r="839" spans="1:12" x14ac:dyDescent="0.25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151</v>
      </c>
      <c r="G839" s="10" t="s">
        <v>51</v>
      </c>
      <c r="H839" s="10" t="s">
        <v>152</v>
      </c>
      <c r="I839" s="10" t="s">
        <v>53</v>
      </c>
      <c r="J839" s="10" t="s">
        <v>153</v>
      </c>
      <c r="K839" s="11">
        <v>0</v>
      </c>
      <c r="L839" s="12">
        <v>258964.54</v>
      </c>
    </row>
    <row r="840" spans="1:12" x14ac:dyDescent="0.25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151</v>
      </c>
      <c r="G840" s="10" t="s">
        <v>51</v>
      </c>
      <c r="H840" s="10" t="s">
        <v>208</v>
      </c>
      <c r="I840" s="10" t="s">
        <v>53</v>
      </c>
      <c r="J840" s="10" t="s">
        <v>153</v>
      </c>
      <c r="K840" s="11">
        <v>23.204000000000001</v>
      </c>
      <c r="L840" s="12">
        <v>22925.55</v>
      </c>
    </row>
    <row r="841" spans="1:12" x14ac:dyDescent="0.25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151</v>
      </c>
      <c r="G841" s="10" t="s">
        <v>51</v>
      </c>
      <c r="H841" s="10" t="s">
        <v>154</v>
      </c>
      <c r="I841" s="10" t="s">
        <v>53</v>
      </c>
      <c r="J841" s="10" t="s">
        <v>153</v>
      </c>
      <c r="K841" s="11">
        <v>332.34699999999998</v>
      </c>
      <c r="L841" s="12">
        <v>253698.26</v>
      </c>
    </row>
    <row r="842" spans="1:12" x14ac:dyDescent="0.25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151</v>
      </c>
      <c r="G842" s="10" t="s">
        <v>51</v>
      </c>
      <c r="H842" s="10" t="s">
        <v>70</v>
      </c>
      <c r="I842" s="10" t="s">
        <v>53</v>
      </c>
      <c r="J842" s="10" t="s">
        <v>58</v>
      </c>
      <c r="K842" s="11">
        <v>0</v>
      </c>
      <c r="L842" s="12">
        <v>6771.93</v>
      </c>
    </row>
    <row r="843" spans="1:12" x14ac:dyDescent="0.25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151</v>
      </c>
      <c r="G843" s="10" t="s">
        <v>75</v>
      </c>
      <c r="H843" s="10" t="s">
        <v>155</v>
      </c>
      <c r="I843" s="10" t="s">
        <v>53</v>
      </c>
      <c r="J843" s="10" t="s">
        <v>58</v>
      </c>
      <c r="K843" s="11">
        <v>56.94</v>
      </c>
      <c r="L843" s="12">
        <v>37967.93</v>
      </c>
    </row>
    <row r="844" spans="1:12" x14ac:dyDescent="0.25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151</v>
      </c>
      <c r="G844" s="10" t="s">
        <v>75</v>
      </c>
      <c r="H844" s="10" t="s">
        <v>204</v>
      </c>
      <c r="I844" s="10" t="s">
        <v>53</v>
      </c>
      <c r="J844" s="10" t="s">
        <v>58</v>
      </c>
      <c r="K844" s="11">
        <v>90.836500000000001</v>
      </c>
      <c r="L844" s="12">
        <v>61474.51</v>
      </c>
    </row>
    <row r="845" spans="1:12" x14ac:dyDescent="0.25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151</v>
      </c>
      <c r="G845" s="10" t="s">
        <v>75</v>
      </c>
      <c r="H845" s="10" t="s">
        <v>92</v>
      </c>
      <c r="I845" s="10" t="s">
        <v>53</v>
      </c>
      <c r="J845" s="10" t="s">
        <v>153</v>
      </c>
      <c r="K845" s="11">
        <v>146.279</v>
      </c>
      <c r="L845" s="12">
        <v>128673.71</v>
      </c>
    </row>
    <row r="846" spans="1:12" x14ac:dyDescent="0.25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151</v>
      </c>
      <c r="G846" s="10" t="s">
        <v>75</v>
      </c>
      <c r="H846" s="10" t="s">
        <v>95</v>
      </c>
      <c r="I846" s="10" t="s">
        <v>53</v>
      </c>
      <c r="J846" s="10" t="s">
        <v>153</v>
      </c>
      <c r="K846" s="11">
        <v>19.797499999999999</v>
      </c>
      <c r="L846" s="12">
        <v>18711.73</v>
      </c>
    </row>
    <row r="847" spans="1:12" x14ac:dyDescent="0.25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151</v>
      </c>
      <c r="G847" s="10" t="s">
        <v>75</v>
      </c>
      <c r="H847" s="10" t="s">
        <v>101</v>
      </c>
      <c r="I847" s="10" t="s">
        <v>53</v>
      </c>
      <c r="J847" s="10" t="s">
        <v>153</v>
      </c>
      <c r="K847" s="11">
        <v>71.936499999999995</v>
      </c>
      <c r="L847" s="12">
        <v>75643.67</v>
      </c>
    </row>
    <row r="848" spans="1:12" ht="23.25" x14ac:dyDescent="0.25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156</v>
      </c>
      <c r="G848" s="10" t="s">
        <v>51</v>
      </c>
      <c r="H848" s="10" t="s">
        <v>52</v>
      </c>
      <c r="I848" s="10" t="s">
        <v>53</v>
      </c>
      <c r="J848" s="10" t="s">
        <v>158</v>
      </c>
      <c r="K848" s="11">
        <v>43.1</v>
      </c>
      <c r="L848" s="12">
        <v>41117.4</v>
      </c>
    </row>
    <row r="849" spans="1:12" ht="23.25" x14ac:dyDescent="0.25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156</v>
      </c>
      <c r="G849" s="10" t="s">
        <v>51</v>
      </c>
      <c r="H849" s="10" t="s">
        <v>55</v>
      </c>
      <c r="I849" s="10" t="s">
        <v>53</v>
      </c>
      <c r="J849" s="10" t="s">
        <v>56</v>
      </c>
      <c r="K849" s="11">
        <v>84.899499999999989</v>
      </c>
      <c r="L849" s="12">
        <v>50254.03</v>
      </c>
    </row>
    <row r="850" spans="1:12" ht="23.25" x14ac:dyDescent="0.25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156</v>
      </c>
      <c r="G850" s="10" t="s">
        <v>51</v>
      </c>
      <c r="H850" s="10" t="s">
        <v>57</v>
      </c>
      <c r="I850" s="10" t="s">
        <v>53</v>
      </c>
      <c r="J850" s="10" t="s">
        <v>58</v>
      </c>
      <c r="K850" s="11">
        <v>144.72999999999999</v>
      </c>
      <c r="L850" s="12">
        <v>114302.2</v>
      </c>
    </row>
    <row r="851" spans="1:12" ht="23.25" x14ac:dyDescent="0.25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156</v>
      </c>
      <c r="G851" s="10" t="s">
        <v>51</v>
      </c>
      <c r="H851" s="10" t="s">
        <v>57</v>
      </c>
      <c r="I851" s="10" t="s">
        <v>53</v>
      </c>
      <c r="J851" s="10" t="s">
        <v>56</v>
      </c>
      <c r="K851" s="11">
        <v>60.313000000000002</v>
      </c>
      <c r="L851" s="12">
        <v>42031.3</v>
      </c>
    </row>
    <row r="852" spans="1:12" ht="23.25" x14ac:dyDescent="0.25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156</v>
      </c>
      <c r="G852" s="10" t="s">
        <v>51</v>
      </c>
      <c r="H852" s="10" t="s">
        <v>133</v>
      </c>
      <c r="I852" s="10" t="s">
        <v>53</v>
      </c>
      <c r="J852" s="10" t="s">
        <v>54</v>
      </c>
      <c r="K852" s="11">
        <v>2882.68</v>
      </c>
      <c r="L852" s="12">
        <v>1509039.24</v>
      </c>
    </row>
    <row r="853" spans="1:12" ht="23.25" x14ac:dyDescent="0.25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156</v>
      </c>
      <c r="G853" s="10" t="s">
        <v>51</v>
      </c>
      <c r="H853" s="10" t="s">
        <v>134</v>
      </c>
      <c r="I853" s="10" t="s">
        <v>53</v>
      </c>
      <c r="J853" s="10" t="s">
        <v>54</v>
      </c>
      <c r="K853" s="11">
        <v>40.98</v>
      </c>
      <c r="L853" s="12">
        <v>21719.4</v>
      </c>
    </row>
    <row r="854" spans="1:12" ht="23.25" x14ac:dyDescent="0.25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156</v>
      </c>
      <c r="G854" s="10" t="s">
        <v>51</v>
      </c>
      <c r="H854" s="10" t="s">
        <v>60</v>
      </c>
      <c r="I854" s="10" t="s">
        <v>53</v>
      </c>
      <c r="J854" s="10" t="s">
        <v>56</v>
      </c>
      <c r="K854" s="11">
        <v>400.36049999999994</v>
      </c>
      <c r="L854" s="12">
        <v>232378.05</v>
      </c>
    </row>
    <row r="855" spans="1:12" ht="23.25" x14ac:dyDescent="0.25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156</v>
      </c>
      <c r="G855" s="10" t="s">
        <v>51</v>
      </c>
      <c r="H855" s="10" t="s">
        <v>61</v>
      </c>
      <c r="I855" s="10" t="s">
        <v>53</v>
      </c>
      <c r="J855" s="10" t="s">
        <v>158</v>
      </c>
      <c r="K855" s="11">
        <v>123.07</v>
      </c>
      <c r="L855" s="12">
        <v>108812.42</v>
      </c>
    </row>
    <row r="856" spans="1:12" ht="23.25" x14ac:dyDescent="0.25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156</v>
      </c>
      <c r="G856" s="10" t="s">
        <v>51</v>
      </c>
      <c r="H856" s="10" t="s">
        <v>61</v>
      </c>
      <c r="I856" s="10" t="s">
        <v>53</v>
      </c>
      <c r="J856" s="10" t="s">
        <v>58</v>
      </c>
      <c r="K856" s="11">
        <v>239.03</v>
      </c>
      <c r="L856" s="12">
        <v>185022.02</v>
      </c>
    </row>
    <row r="857" spans="1:12" ht="23.25" x14ac:dyDescent="0.25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156</v>
      </c>
      <c r="G857" s="10" t="s">
        <v>51</v>
      </c>
      <c r="H857" s="10" t="s">
        <v>61</v>
      </c>
      <c r="I857" s="10" t="s">
        <v>53</v>
      </c>
      <c r="J857" s="10" t="s">
        <v>56</v>
      </c>
      <c r="K857" s="11">
        <v>0</v>
      </c>
      <c r="L857" s="12">
        <v>-2280.25</v>
      </c>
    </row>
    <row r="858" spans="1:12" ht="23.25" x14ac:dyDescent="0.25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156</v>
      </c>
      <c r="G858" s="10" t="s">
        <v>51</v>
      </c>
      <c r="H858" s="10" t="s">
        <v>63</v>
      </c>
      <c r="I858" s="10" t="s">
        <v>53</v>
      </c>
      <c r="J858" s="10" t="s">
        <v>58</v>
      </c>
      <c r="K858" s="11">
        <v>2222.88</v>
      </c>
      <c r="L858" s="12">
        <v>1672658.15</v>
      </c>
    </row>
    <row r="859" spans="1:12" ht="23.25" x14ac:dyDescent="0.25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156</v>
      </c>
      <c r="G859" s="10" t="s">
        <v>51</v>
      </c>
      <c r="H859" s="10" t="s">
        <v>63</v>
      </c>
      <c r="I859" s="10" t="s">
        <v>53</v>
      </c>
      <c r="J859" s="10" t="s">
        <v>56</v>
      </c>
      <c r="K859" s="11">
        <v>172.9785</v>
      </c>
      <c r="L859" s="12">
        <v>128852.47</v>
      </c>
    </row>
    <row r="860" spans="1:12" ht="23.25" x14ac:dyDescent="0.25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156</v>
      </c>
      <c r="G860" s="10" t="s">
        <v>51</v>
      </c>
      <c r="H860" s="10" t="s">
        <v>159</v>
      </c>
      <c r="I860" s="10" t="s">
        <v>53</v>
      </c>
      <c r="J860" s="10" t="s">
        <v>56</v>
      </c>
      <c r="K860" s="11">
        <v>0</v>
      </c>
      <c r="L860" s="12">
        <v>-79949.100000000006</v>
      </c>
    </row>
    <row r="861" spans="1:12" ht="23.25" x14ac:dyDescent="0.25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156</v>
      </c>
      <c r="G861" s="10" t="s">
        <v>51</v>
      </c>
      <c r="H861" s="10" t="s">
        <v>160</v>
      </c>
      <c r="I861" s="10" t="s">
        <v>53</v>
      </c>
      <c r="J861" s="10" t="s">
        <v>56</v>
      </c>
      <c r="K861" s="11">
        <v>11280.198499999991</v>
      </c>
      <c r="L861" s="12">
        <v>7058961.96</v>
      </c>
    </row>
    <row r="862" spans="1:12" ht="23.25" x14ac:dyDescent="0.25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156</v>
      </c>
      <c r="G862" s="10" t="s">
        <v>51</v>
      </c>
      <c r="H862" s="10" t="s">
        <v>135</v>
      </c>
      <c r="I862" s="10" t="s">
        <v>53</v>
      </c>
      <c r="J862" s="10" t="s">
        <v>58</v>
      </c>
      <c r="K862" s="11">
        <v>17.350000000000001</v>
      </c>
      <c r="L862" s="12">
        <v>12169.29</v>
      </c>
    </row>
    <row r="863" spans="1:12" ht="23.25" x14ac:dyDescent="0.25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156</v>
      </c>
      <c r="G863" s="10" t="s">
        <v>51</v>
      </c>
      <c r="H863" s="10" t="s">
        <v>135</v>
      </c>
      <c r="I863" s="10" t="s">
        <v>53</v>
      </c>
      <c r="J863" s="10" t="s">
        <v>56</v>
      </c>
      <c r="K863" s="11">
        <v>40.24</v>
      </c>
      <c r="L863" s="12">
        <v>26638.880000000001</v>
      </c>
    </row>
    <row r="864" spans="1:12" ht="23.25" x14ac:dyDescent="0.25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156</v>
      </c>
      <c r="G864" s="10" t="s">
        <v>51</v>
      </c>
      <c r="H864" s="10" t="s">
        <v>67</v>
      </c>
      <c r="I864" s="10" t="s">
        <v>53</v>
      </c>
      <c r="J864" s="10" t="s">
        <v>56</v>
      </c>
      <c r="K864" s="11">
        <v>165.07</v>
      </c>
      <c r="L864" s="12">
        <v>102787.02</v>
      </c>
    </row>
    <row r="865" spans="1:12" ht="23.25" x14ac:dyDescent="0.25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156</v>
      </c>
      <c r="G865" s="10" t="s">
        <v>51</v>
      </c>
      <c r="H865" s="10" t="s">
        <v>69</v>
      </c>
      <c r="I865" s="10" t="s">
        <v>53</v>
      </c>
      <c r="J865" s="10" t="s">
        <v>158</v>
      </c>
      <c r="K865" s="11">
        <v>54.98</v>
      </c>
      <c r="L865" s="12">
        <v>40139.160000000003</v>
      </c>
    </row>
    <row r="866" spans="1:12" ht="23.25" x14ac:dyDescent="0.25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156</v>
      </c>
      <c r="G866" s="10" t="s">
        <v>51</v>
      </c>
      <c r="H866" s="10" t="s">
        <v>69</v>
      </c>
      <c r="I866" s="10" t="s">
        <v>53</v>
      </c>
      <c r="J866" s="10" t="s">
        <v>56</v>
      </c>
      <c r="K866" s="11">
        <v>56.829499999999996</v>
      </c>
      <c r="L866" s="12">
        <v>54540.69</v>
      </c>
    </row>
    <row r="867" spans="1:12" ht="23.25" x14ac:dyDescent="0.25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156</v>
      </c>
      <c r="G867" s="10" t="s">
        <v>51</v>
      </c>
      <c r="H867" s="10" t="s">
        <v>70</v>
      </c>
      <c r="I867" s="10" t="s">
        <v>53</v>
      </c>
      <c r="J867" s="10" t="s">
        <v>58</v>
      </c>
      <c r="K867" s="11">
        <v>213.07</v>
      </c>
      <c r="L867" s="12">
        <v>165869.51999999999</v>
      </c>
    </row>
    <row r="868" spans="1:12" ht="23.25" x14ac:dyDescent="0.25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156</v>
      </c>
      <c r="G868" s="10" t="s">
        <v>51</v>
      </c>
      <c r="H868" s="10" t="s">
        <v>70</v>
      </c>
      <c r="I868" s="10" t="s">
        <v>53</v>
      </c>
      <c r="J868" s="10" t="s">
        <v>56</v>
      </c>
      <c r="K868" s="11">
        <v>2636.813999999998</v>
      </c>
      <c r="L868" s="12">
        <v>2040250.23</v>
      </c>
    </row>
    <row r="869" spans="1:12" ht="23.25" x14ac:dyDescent="0.25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156</v>
      </c>
      <c r="G869" s="10" t="s">
        <v>51</v>
      </c>
      <c r="H869" s="10" t="s">
        <v>70</v>
      </c>
      <c r="I869" s="10" t="s">
        <v>53</v>
      </c>
      <c r="J869" s="10" t="s">
        <v>54</v>
      </c>
      <c r="K869" s="11">
        <v>167.96</v>
      </c>
      <c r="L869" s="12">
        <v>85659.6</v>
      </c>
    </row>
    <row r="870" spans="1:12" ht="23.25" x14ac:dyDescent="0.25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156</v>
      </c>
      <c r="G870" s="10" t="s">
        <v>51</v>
      </c>
      <c r="H870" s="10" t="s">
        <v>71</v>
      </c>
      <c r="I870" s="10" t="s">
        <v>53</v>
      </c>
      <c r="J870" s="10" t="s">
        <v>158</v>
      </c>
      <c r="K870" s="11">
        <v>111.27</v>
      </c>
      <c r="L870" s="12">
        <v>83118.69</v>
      </c>
    </row>
    <row r="871" spans="1:12" ht="23.25" x14ac:dyDescent="0.25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156</v>
      </c>
      <c r="G871" s="10" t="s">
        <v>51</v>
      </c>
      <c r="H871" s="10" t="s">
        <v>71</v>
      </c>
      <c r="I871" s="10" t="s">
        <v>53</v>
      </c>
      <c r="J871" s="10" t="s">
        <v>56</v>
      </c>
      <c r="K871" s="11">
        <v>0</v>
      </c>
      <c r="L871" s="12">
        <v>-13500.9</v>
      </c>
    </row>
    <row r="872" spans="1:12" ht="23.25" x14ac:dyDescent="0.25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156</v>
      </c>
      <c r="G872" s="10" t="s">
        <v>51</v>
      </c>
      <c r="H872" s="10" t="s">
        <v>71</v>
      </c>
      <c r="I872" s="10" t="s">
        <v>53</v>
      </c>
      <c r="J872" s="10" t="s">
        <v>54</v>
      </c>
      <c r="K872" s="11">
        <v>0</v>
      </c>
      <c r="L872" s="12">
        <v>-3860.9</v>
      </c>
    </row>
    <row r="873" spans="1:12" ht="23.25" x14ac:dyDescent="0.25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156</v>
      </c>
      <c r="G873" s="10" t="s">
        <v>51</v>
      </c>
      <c r="H873" s="10" t="s">
        <v>74</v>
      </c>
      <c r="I873" s="10" t="s">
        <v>53</v>
      </c>
      <c r="J873" s="10" t="s">
        <v>58</v>
      </c>
      <c r="K873" s="11">
        <v>29.92</v>
      </c>
      <c r="L873" s="12">
        <v>21163.99</v>
      </c>
    </row>
    <row r="874" spans="1:12" ht="23.25" x14ac:dyDescent="0.25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156</v>
      </c>
      <c r="G874" s="10" t="s">
        <v>51</v>
      </c>
      <c r="H874" s="10" t="s">
        <v>74</v>
      </c>
      <c r="I874" s="10" t="s">
        <v>53</v>
      </c>
      <c r="J874" s="10" t="s">
        <v>56</v>
      </c>
      <c r="K874" s="11">
        <v>434.30049999999994</v>
      </c>
      <c r="L874" s="12">
        <v>285141.28999999998</v>
      </c>
    </row>
    <row r="875" spans="1:12" ht="23.25" x14ac:dyDescent="0.25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156</v>
      </c>
      <c r="G875" s="10" t="s">
        <v>75</v>
      </c>
      <c r="H875" s="10" t="s">
        <v>177</v>
      </c>
      <c r="I875" s="10" t="s">
        <v>53</v>
      </c>
      <c r="J875" s="10" t="s">
        <v>56</v>
      </c>
      <c r="K875" s="11">
        <v>39.143000000000001</v>
      </c>
      <c r="L875" s="12">
        <v>26822.75</v>
      </c>
    </row>
    <row r="876" spans="1:12" ht="23.25" x14ac:dyDescent="0.25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156</v>
      </c>
      <c r="G876" s="10" t="s">
        <v>75</v>
      </c>
      <c r="H876" s="10" t="s">
        <v>202</v>
      </c>
      <c r="I876" s="10" t="s">
        <v>53</v>
      </c>
      <c r="J876" s="10" t="s">
        <v>56</v>
      </c>
      <c r="K876" s="11">
        <v>524.27</v>
      </c>
      <c r="L876" s="12">
        <v>325047.40000000002</v>
      </c>
    </row>
    <row r="877" spans="1:12" ht="23.25" x14ac:dyDescent="0.25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156</v>
      </c>
      <c r="G877" s="10" t="s">
        <v>75</v>
      </c>
      <c r="H877" s="10" t="s">
        <v>144</v>
      </c>
      <c r="I877" s="10" t="s">
        <v>53</v>
      </c>
      <c r="J877" s="10" t="s">
        <v>56</v>
      </c>
      <c r="K877" s="11">
        <v>921.60399999999981</v>
      </c>
      <c r="L877" s="12">
        <v>567001.22</v>
      </c>
    </row>
    <row r="878" spans="1:12" ht="23.25" x14ac:dyDescent="0.25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156</v>
      </c>
      <c r="G878" s="10" t="s">
        <v>75</v>
      </c>
      <c r="H878" s="10" t="s">
        <v>161</v>
      </c>
      <c r="I878" s="10" t="s">
        <v>53</v>
      </c>
      <c r="J878" s="10" t="s">
        <v>158</v>
      </c>
      <c r="K878" s="11">
        <v>452.54</v>
      </c>
      <c r="L878" s="12">
        <v>396502.49</v>
      </c>
    </row>
    <row r="879" spans="1:12" ht="23.25" x14ac:dyDescent="0.25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156</v>
      </c>
      <c r="G879" s="10" t="s">
        <v>75</v>
      </c>
      <c r="H879" s="10" t="s">
        <v>79</v>
      </c>
      <c r="I879" s="10" t="s">
        <v>53</v>
      </c>
      <c r="J879" s="10" t="s">
        <v>56</v>
      </c>
      <c r="K879" s="11">
        <v>1191.7854999999993</v>
      </c>
      <c r="L879" s="12">
        <v>751179.22</v>
      </c>
    </row>
    <row r="880" spans="1:12" ht="23.25" x14ac:dyDescent="0.25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156</v>
      </c>
      <c r="G880" s="10" t="s">
        <v>75</v>
      </c>
      <c r="H880" s="10" t="s">
        <v>155</v>
      </c>
      <c r="I880" s="10" t="s">
        <v>53</v>
      </c>
      <c r="J880" s="10" t="s">
        <v>158</v>
      </c>
      <c r="K880" s="11">
        <v>23.12</v>
      </c>
      <c r="L880" s="12">
        <v>18172.32</v>
      </c>
    </row>
    <row r="881" spans="1:12" ht="23.25" x14ac:dyDescent="0.25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156</v>
      </c>
      <c r="G881" s="10" t="s">
        <v>75</v>
      </c>
      <c r="H881" s="10" t="s">
        <v>178</v>
      </c>
      <c r="I881" s="10" t="s">
        <v>53</v>
      </c>
      <c r="J881" s="10" t="s">
        <v>158</v>
      </c>
      <c r="K881" s="11">
        <v>532.29999999999995</v>
      </c>
      <c r="L881" s="12">
        <v>428550.75</v>
      </c>
    </row>
    <row r="882" spans="1:12" ht="23.25" x14ac:dyDescent="0.25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156</v>
      </c>
      <c r="G882" s="10" t="s">
        <v>75</v>
      </c>
      <c r="H882" s="10" t="s">
        <v>87</v>
      </c>
      <c r="I882" s="10" t="s">
        <v>53</v>
      </c>
      <c r="J882" s="10" t="s">
        <v>56</v>
      </c>
      <c r="K882" s="11">
        <v>156.21600000000001</v>
      </c>
      <c r="L882" s="12">
        <v>95815.360000000001</v>
      </c>
    </row>
    <row r="883" spans="1:12" ht="23.25" x14ac:dyDescent="0.25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156</v>
      </c>
      <c r="G883" s="10" t="s">
        <v>75</v>
      </c>
      <c r="H883" s="10" t="s">
        <v>89</v>
      </c>
      <c r="I883" s="10" t="s">
        <v>53</v>
      </c>
      <c r="J883" s="10" t="s">
        <v>58</v>
      </c>
      <c r="K883" s="11">
        <v>39.21</v>
      </c>
      <c r="L883" s="12">
        <v>27368.58</v>
      </c>
    </row>
    <row r="884" spans="1:12" ht="23.25" x14ac:dyDescent="0.25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156</v>
      </c>
      <c r="G884" s="10" t="s">
        <v>75</v>
      </c>
      <c r="H884" s="10" t="s">
        <v>89</v>
      </c>
      <c r="I884" s="10" t="s">
        <v>53</v>
      </c>
      <c r="J884" s="10" t="s">
        <v>56</v>
      </c>
      <c r="K884" s="11">
        <v>422.13549999999998</v>
      </c>
      <c r="L884" s="12">
        <v>314679.84000000003</v>
      </c>
    </row>
    <row r="885" spans="1:12" ht="23.25" x14ac:dyDescent="0.25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156</v>
      </c>
      <c r="G885" s="10" t="s">
        <v>75</v>
      </c>
      <c r="H885" s="10" t="s">
        <v>90</v>
      </c>
      <c r="I885" s="10" t="s">
        <v>53</v>
      </c>
      <c r="J885" s="10" t="s">
        <v>158</v>
      </c>
      <c r="K885" s="11">
        <v>164.52</v>
      </c>
      <c r="L885" s="12">
        <v>141056.35</v>
      </c>
    </row>
    <row r="886" spans="1:12" ht="23.25" x14ac:dyDescent="0.25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156</v>
      </c>
      <c r="G886" s="10" t="s">
        <v>75</v>
      </c>
      <c r="H886" s="10" t="s">
        <v>91</v>
      </c>
      <c r="I886" s="10" t="s">
        <v>53</v>
      </c>
      <c r="J886" s="10" t="s">
        <v>56</v>
      </c>
      <c r="K886" s="11">
        <v>2092.9169999999995</v>
      </c>
      <c r="L886" s="12">
        <v>1616223.59</v>
      </c>
    </row>
    <row r="887" spans="1:12" ht="23.25" x14ac:dyDescent="0.25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156</v>
      </c>
      <c r="G887" s="10" t="s">
        <v>75</v>
      </c>
      <c r="H887" s="10" t="s">
        <v>210</v>
      </c>
      <c r="I887" s="10" t="s">
        <v>53</v>
      </c>
      <c r="J887" s="10" t="s">
        <v>158</v>
      </c>
      <c r="K887" s="11">
        <v>16.55</v>
      </c>
      <c r="L887" s="12">
        <v>15805.25</v>
      </c>
    </row>
    <row r="888" spans="1:12" ht="23.25" x14ac:dyDescent="0.25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156</v>
      </c>
      <c r="G888" s="10" t="s">
        <v>75</v>
      </c>
      <c r="H888" s="10" t="s">
        <v>61</v>
      </c>
      <c r="I888" s="10" t="s">
        <v>53</v>
      </c>
      <c r="J888" s="10" t="s">
        <v>158</v>
      </c>
      <c r="K888" s="11">
        <v>164.7</v>
      </c>
      <c r="L888" s="12">
        <v>125806.88</v>
      </c>
    </row>
    <row r="889" spans="1:12" ht="23.25" x14ac:dyDescent="0.25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156</v>
      </c>
      <c r="G889" s="10" t="s">
        <v>75</v>
      </c>
      <c r="H889" s="10" t="s">
        <v>61</v>
      </c>
      <c r="I889" s="10" t="s">
        <v>53</v>
      </c>
      <c r="J889" s="10" t="s">
        <v>56</v>
      </c>
      <c r="K889" s="11">
        <v>2459.3985000000007</v>
      </c>
      <c r="L889" s="12">
        <v>1748331.08</v>
      </c>
    </row>
    <row r="890" spans="1:12" ht="23.25" x14ac:dyDescent="0.25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156</v>
      </c>
      <c r="G890" s="10" t="s">
        <v>75</v>
      </c>
      <c r="H890" s="10" t="s">
        <v>92</v>
      </c>
      <c r="I890" s="10" t="s">
        <v>53</v>
      </c>
      <c r="J890" s="10" t="s">
        <v>158</v>
      </c>
      <c r="K890" s="11">
        <v>107.68</v>
      </c>
      <c r="L890" s="12">
        <v>92033.98</v>
      </c>
    </row>
    <row r="891" spans="1:12" ht="23.25" x14ac:dyDescent="0.25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156</v>
      </c>
      <c r="G891" s="10" t="s">
        <v>75</v>
      </c>
      <c r="H891" s="10" t="s">
        <v>92</v>
      </c>
      <c r="I891" s="10" t="s">
        <v>53</v>
      </c>
      <c r="J891" s="10" t="s">
        <v>58</v>
      </c>
      <c r="K891" s="11">
        <v>18.02</v>
      </c>
      <c r="L891" s="12">
        <v>11947.26</v>
      </c>
    </row>
    <row r="892" spans="1:12" ht="23.25" x14ac:dyDescent="0.25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156</v>
      </c>
      <c r="G892" s="10" t="s">
        <v>75</v>
      </c>
      <c r="H892" s="10" t="s">
        <v>92</v>
      </c>
      <c r="I892" s="10" t="s">
        <v>53</v>
      </c>
      <c r="J892" s="10" t="s">
        <v>56</v>
      </c>
      <c r="K892" s="11">
        <v>2051.2995000000001</v>
      </c>
      <c r="L892" s="12">
        <v>1359196.39</v>
      </c>
    </row>
    <row r="893" spans="1:12" ht="23.25" x14ac:dyDescent="0.25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156</v>
      </c>
      <c r="G893" s="10" t="s">
        <v>75</v>
      </c>
      <c r="H893" s="10" t="s">
        <v>93</v>
      </c>
      <c r="I893" s="10" t="s">
        <v>53</v>
      </c>
      <c r="J893" s="10" t="s">
        <v>158</v>
      </c>
      <c r="K893" s="11">
        <v>86.04</v>
      </c>
      <c r="L893" s="12">
        <v>74166.48</v>
      </c>
    </row>
    <row r="894" spans="1:12" ht="23.25" x14ac:dyDescent="0.25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156</v>
      </c>
      <c r="G894" s="10" t="s">
        <v>75</v>
      </c>
      <c r="H894" s="10" t="s">
        <v>93</v>
      </c>
      <c r="I894" s="10" t="s">
        <v>53</v>
      </c>
      <c r="J894" s="10" t="s">
        <v>58</v>
      </c>
      <c r="K894" s="11">
        <v>36.49</v>
      </c>
      <c r="L894" s="12">
        <v>28352.73</v>
      </c>
    </row>
    <row r="895" spans="1:12" ht="23.25" x14ac:dyDescent="0.25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156</v>
      </c>
      <c r="G895" s="10" t="s">
        <v>75</v>
      </c>
      <c r="H895" s="10" t="s">
        <v>93</v>
      </c>
      <c r="I895" s="10" t="s">
        <v>53</v>
      </c>
      <c r="J895" s="10" t="s">
        <v>56</v>
      </c>
      <c r="K895" s="11">
        <v>23.292000000000002</v>
      </c>
      <c r="L895" s="12">
        <v>15256.26</v>
      </c>
    </row>
    <row r="896" spans="1:12" ht="23.25" x14ac:dyDescent="0.25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156</v>
      </c>
      <c r="G896" s="10" t="s">
        <v>75</v>
      </c>
      <c r="H896" s="10" t="s">
        <v>94</v>
      </c>
      <c r="I896" s="10" t="s">
        <v>53</v>
      </c>
      <c r="J896" s="10" t="s">
        <v>158</v>
      </c>
      <c r="K896" s="11">
        <v>212.27</v>
      </c>
      <c r="L896" s="12">
        <v>197403.18</v>
      </c>
    </row>
    <row r="897" spans="1:12" ht="23.25" x14ac:dyDescent="0.25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156</v>
      </c>
      <c r="G897" s="10" t="s">
        <v>75</v>
      </c>
      <c r="H897" s="10" t="s">
        <v>95</v>
      </c>
      <c r="I897" s="10" t="s">
        <v>53</v>
      </c>
      <c r="J897" s="10" t="s">
        <v>158</v>
      </c>
      <c r="K897" s="11">
        <v>347.065</v>
      </c>
      <c r="L897" s="12">
        <v>291214.46000000002</v>
      </c>
    </row>
    <row r="898" spans="1:12" ht="23.25" x14ac:dyDescent="0.25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156</v>
      </c>
      <c r="G898" s="10" t="s">
        <v>75</v>
      </c>
      <c r="H898" s="10" t="s">
        <v>95</v>
      </c>
      <c r="I898" s="10" t="s">
        <v>53</v>
      </c>
      <c r="J898" s="10" t="s">
        <v>58</v>
      </c>
      <c r="K898" s="11">
        <v>302.20499999999998</v>
      </c>
      <c r="L898" s="12">
        <v>219608.04</v>
      </c>
    </row>
    <row r="899" spans="1:12" ht="23.25" x14ac:dyDescent="0.25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156</v>
      </c>
      <c r="G899" s="10" t="s">
        <v>75</v>
      </c>
      <c r="H899" s="10" t="s">
        <v>95</v>
      </c>
      <c r="I899" s="10" t="s">
        <v>53</v>
      </c>
      <c r="J899" s="10" t="s">
        <v>56</v>
      </c>
      <c r="K899" s="11">
        <v>2122.0339999999992</v>
      </c>
      <c r="L899" s="12">
        <v>1461925.08</v>
      </c>
    </row>
    <row r="900" spans="1:12" ht="23.25" x14ac:dyDescent="0.25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156</v>
      </c>
      <c r="G900" s="10" t="s">
        <v>75</v>
      </c>
      <c r="H900" s="10" t="s">
        <v>163</v>
      </c>
      <c r="I900" s="10" t="s">
        <v>53</v>
      </c>
      <c r="J900" s="10" t="s">
        <v>54</v>
      </c>
      <c r="K900" s="11">
        <v>311.93</v>
      </c>
      <c r="L900" s="12">
        <v>190595.25</v>
      </c>
    </row>
    <row r="901" spans="1:12" ht="23.25" x14ac:dyDescent="0.25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156</v>
      </c>
      <c r="G901" s="10" t="s">
        <v>75</v>
      </c>
      <c r="H901" s="10" t="s">
        <v>97</v>
      </c>
      <c r="I901" s="10" t="s">
        <v>53</v>
      </c>
      <c r="J901" s="10" t="s">
        <v>158</v>
      </c>
      <c r="K901" s="11">
        <v>242.88</v>
      </c>
      <c r="L901" s="12">
        <v>201845.11</v>
      </c>
    </row>
    <row r="902" spans="1:12" ht="23.25" x14ac:dyDescent="0.25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156</v>
      </c>
      <c r="G902" s="10" t="s">
        <v>75</v>
      </c>
      <c r="H902" s="10" t="s">
        <v>97</v>
      </c>
      <c r="I902" s="10" t="s">
        <v>53</v>
      </c>
      <c r="J902" s="10" t="s">
        <v>56</v>
      </c>
      <c r="K902" s="11">
        <v>294.26650000000001</v>
      </c>
      <c r="L902" s="12">
        <v>182232.4</v>
      </c>
    </row>
    <row r="903" spans="1:12" ht="23.25" x14ac:dyDescent="0.25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156</v>
      </c>
      <c r="G903" s="10" t="s">
        <v>75</v>
      </c>
      <c r="H903" s="10" t="s">
        <v>97</v>
      </c>
      <c r="I903" s="10" t="s">
        <v>53</v>
      </c>
      <c r="J903" s="10" t="s">
        <v>54</v>
      </c>
      <c r="K903" s="11">
        <v>46.59</v>
      </c>
      <c r="L903" s="12">
        <v>38515.03</v>
      </c>
    </row>
    <row r="904" spans="1:12" ht="23.25" x14ac:dyDescent="0.25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156</v>
      </c>
      <c r="G904" s="10" t="s">
        <v>75</v>
      </c>
      <c r="H904" s="10" t="s">
        <v>98</v>
      </c>
      <c r="I904" s="10" t="s">
        <v>53</v>
      </c>
      <c r="J904" s="10" t="s">
        <v>158</v>
      </c>
      <c r="K904" s="11">
        <v>211.785</v>
      </c>
      <c r="L904" s="12">
        <v>163607.38</v>
      </c>
    </row>
    <row r="905" spans="1:12" ht="23.25" x14ac:dyDescent="0.25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156</v>
      </c>
      <c r="G905" s="10" t="s">
        <v>75</v>
      </c>
      <c r="H905" s="10" t="s">
        <v>98</v>
      </c>
      <c r="I905" s="10" t="s">
        <v>53</v>
      </c>
      <c r="J905" s="10" t="s">
        <v>58</v>
      </c>
      <c r="K905" s="11">
        <v>107.88</v>
      </c>
      <c r="L905" s="12">
        <v>85977.27</v>
      </c>
    </row>
    <row r="906" spans="1:12" ht="23.25" x14ac:dyDescent="0.25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156</v>
      </c>
      <c r="G906" s="10" t="s">
        <v>75</v>
      </c>
      <c r="H906" s="10" t="s">
        <v>98</v>
      </c>
      <c r="I906" s="10" t="s">
        <v>53</v>
      </c>
      <c r="J906" s="10" t="s">
        <v>56</v>
      </c>
      <c r="K906" s="11">
        <v>3888.627500000001</v>
      </c>
      <c r="L906" s="12">
        <v>2740790.37</v>
      </c>
    </row>
    <row r="907" spans="1:12" ht="23.25" x14ac:dyDescent="0.25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156</v>
      </c>
      <c r="G907" s="10" t="s">
        <v>75</v>
      </c>
      <c r="H907" s="10" t="s">
        <v>98</v>
      </c>
      <c r="I907" s="10" t="s">
        <v>53</v>
      </c>
      <c r="J907" s="10" t="s">
        <v>54</v>
      </c>
      <c r="K907" s="11">
        <v>21.05</v>
      </c>
      <c r="L907" s="12">
        <v>-1478.55</v>
      </c>
    </row>
    <row r="908" spans="1:12" ht="23.25" x14ac:dyDescent="0.25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156</v>
      </c>
      <c r="G908" s="10" t="s">
        <v>75</v>
      </c>
      <c r="H908" s="10" t="s">
        <v>100</v>
      </c>
      <c r="I908" s="10" t="s">
        <v>53</v>
      </c>
      <c r="J908" s="10" t="s">
        <v>56</v>
      </c>
      <c r="K908" s="11">
        <v>417.88499999999999</v>
      </c>
      <c r="L908" s="12">
        <v>264134.34999999998</v>
      </c>
    </row>
    <row r="909" spans="1:12" ht="23.25" x14ac:dyDescent="0.25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156</v>
      </c>
      <c r="G909" s="10" t="s">
        <v>75</v>
      </c>
      <c r="H909" s="10" t="s">
        <v>101</v>
      </c>
      <c r="I909" s="10" t="s">
        <v>53</v>
      </c>
      <c r="J909" s="10" t="s">
        <v>158</v>
      </c>
      <c r="K909" s="11">
        <v>15.74</v>
      </c>
      <c r="L909" s="12">
        <v>16904.759999999998</v>
      </c>
    </row>
    <row r="910" spans="1:12" ht="23.25" x14ac:dyDescent="0.25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156</v>
      </c>
      <c r="G910" s="10" t="s">
        <v>75</v>
      </c>
      <c r="H910" s="10" t="s">
        <v>101</v>
      </c>
      <c r="I910" s="10" t="s">
        <v>53</v>
      </c>
      <c r="J910" s="10" t="s">
        <v>56</v>
      </c>
      <c r="K910" s="11">
        <v>513.29</v>
      </c>
      <c r="L910" s="12">
        <v>363030.35</v>
      </c>
    </row>
    <row r="911" spans="1:12" ht="23.25" x14ac:dyDescent="0.25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156</v>
      </c>
      <c r="G911" s="10" t="s">
        <v>75</v>
      </c>
      <c r="H911" s="10" t="s">
        <v>102</v>
      </c>
      <c r="I911" s="10" t="s">
        <v>53</v>
      </c>
      <c r="J911" s="10" t="s">
        <v>56</v>
      </c>
      <c r="K911" s="11">
        <v>30.13</v>
      </c>
      <c r="L911" s="12">
        <v>18590.21</v>
      </c>
    </row>
    <row r="912" spans="1:12" ht="23.25" x14ac:dyDescent="0.25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156</v>
      </c>
      <c r="G912" s="10" t="s">
        <v>103</v>
      </c>
      <c r="H912" s="10" t="s">
        <v>164</v>
      </c>
      <c r="I912" s="10" t="s">
        <v>53</v>
      </c>
      <c r="J912" s="10" t="s">
        <v>56</v>
      </c>
      <c r="K912" s="11">
        <v>5620.5949999999993</v>
      </c>
      <c r="L912" s="12">
        <v>4140316.13</v>
      </c>
    </row>
    <row r="913" spans="1:12" ht="23.25" x14ac:dyDescent="0.25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156</v>
      </c>
      <c r="G913" s="10" t="s">
        <v>103</v>
      </c>
      <c r="H913" s="10" t="s">
        <v>145</v>
      </c>
      <c r="I913" s="10" t="s">
        <v>53</v>
      </c>
      <c r="J913" s="10" t="s">
        <v>56</v>
      </c>
      <c r="K913" s="11">
        <v>1454.0089999999996</v>
      </c>
      <c r="L913" s="12">
        <v>1164044.6200000001</v>
      </c>
    </row>
    <row r="914" spans="1:12" ht="23.25" x14ac:dyDescent="0.25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156</v>
      </c>
      <c r="G914" s="10" t="s">
        <v>103</v>
      </c>
      <c r="H914" s="10" t="s">
        <v>146</v>
      </c>
      <c r="I914" s="10" t="s">
        <v>53</v>
      </c>
      <c r="J914" s="10" t="s">
        <v>56</v>
      </c>
      <c r="K914" s="11">
        <v>1225.335</v>
      </c>
      <c r="L914" s="12">
        <v>837518.35</v>
      </c>
    </row>
    <row r="915" spans="1:12" ht="23.25" x14ac:dyDescent="0.25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156</v>
      </c>
      <c r="G915" s="10" t="s">
        <v>103</v>
      </c>
      <c r="H915" s="10" t="s">
        <v>165</v>
      </c>
      <c r="I915" s="10" t="s">
        <v>53</v>
      </c>
      <c r="J915" s="10" t="s">
        <v>56</v>
      </c>
      <c r="K915" s="11">
        <v>1005.775</v>
      </c>
      <c r="L915" s="12">
        <v>624892.41</v>
      </c>
    </row>
    <row r="916" spans="1:12" ht="23.25" x14ac:dyDescent="0.25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156</v>
      </c>
      <c r="G916" s="10" t="s">
        <v>103</v>
      </c>
      <c r="H916" s="10" t="s">
        <v>149</v>
      </c>
      <c r="I916" s="10" t="s">
        <v>53</v>
      </c>
      <c r="J916" s="10" t="s">
        <v>56</v>
      </c>
      <c r="K916" s="11">
        <v>1303.1600000000001</v>
      </c>
      <c r="L916" s="12">
        <v>846572.76</v>
      </c>
    </row>
    <row r="917" spans="1:12" ht="23.25" x14ac:dyDescent="0.25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156</v>
      </c>
      <c r="G917" s="10" t="s">
        <v>103</v>
      </c>
      <c r="H917" s="10" t="s">
        <v>166</v>
      </c>
      <c r="I917" s="10" t="s">
        <v>53</v>
      </c>
      <c r="J917" s="10" t="s">
        <v>56</v>
      </c>
      <c r="K917" s="11">
        <v>51.93</v>
      </c>
      <c r="L917" s="12">
        <v>40245.75</v>
      </c>
    </row>
    <row r="918" spans="1:12" ht="23.25" x14ac:dyDescent="0.25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156</v>
      </c>
      <c r="G918" s="10" t="s">
        <v>103</v>
      </c>
      <c r="H918" s="10" t="s">
        <v>167</v>
      </c>
      <c r="I918" s="10" t="s">
        <v>53</v>
      </c>
      <c r="J918" s="10" t="s">
        <v>56</v>
      </c>
      <c r="K918" s="11">
        <v>1181.3900000000001</v>
      </c>
      <c r="L918" s="12">
        <v>857943.75</v>
      </c>
    </row>
    <row r="919" spans="1:12" ht="23.25" x14ac:dyDescent="0.25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156</v>
      </c>
      <c r="G919" s="10" t="s">
        <v>103</v>
      </c>
      <c r="H919" s="10" t="s">
        <v>168</v>
      </c>
      <c r="I919" s="10" t="s">
        <v>53</v>
      </c>
      <c r="J919" s="10" t="s">
        <v>158</v>
      </c>
      <c r="K919" s="11">
        <v>106.962</v>
      </c>
      <c r="L919" s="12">
        <v>81082.13</v>
      </c>
    </row>
    <row r="920" spans="1:12" ht="23.25" x14ac:dyDescent="0.25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156</v>
      </c>
      <c r="G920" s="10" t="s">
        <v>103</v>
      </c>
      <c r="H920" s="10" t="s">
        <v>150</v>
      </c>
      <c r="I920" s="10" t="s">
        <v>53</v>
      </c>
      <c r="J920" s="10" t="s">
        <v>56</v>
      </c>
      <c r="K920" s="11">
        <v>1009.085</v>
      </c>
      <c r="L920" s="12">
        <v>705108.23</v>
      </c>
    </row>
    <row r="921" spans="1:12" ht="23.25" x14ac:dyDescent="0.25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156</v>
      </c>
      <c r="G921" s="10" t="s">
        <v>103</v>
      </c>
      <c r="H921" s="10" t="s">
        <v>169</v>
      </c>
      <c r="I921" s="10" t="s">
        <v>53</v>
      </c>
      <c r="J921" s="10" t="s">
        <v>56</v>
      </c>
      <c r="K921" s="11">
        <v>642.01499999999999</v>
      </c>
      <c r="L921" s="12">
        <v>392193.63</v>
      </c>
    </row>
    <row r="922" spans="1:12" ht="23.25" x14ac:dyDescent="0.25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156</v>
      </c>
      <c r="G922" s="10" t="s">
        <v>103</v>
      </c>
      <c r="H922" s="10" t="s">
        <v>170</v>
      </c>
      <c r="I922" s="10" t="s">
        <v>53</v>
      </c>
      <c r="J922" s="10" t="s">
        <v>56</v>
      </c>
      <c r="K922" s="11">
        <v>84.93</v>
      </c>
      <c r="L922" s="12">
        <v>57752.4</v>
      </c>
    </row>
    <row r="923" spans="1:12" ht="23.25" x14ac:dyDescent="0.25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156</v>
      </c>
      <c r="G923" s="10" t="s">
        <v>103</v>
      </c>
      <c r="H923" s="10" t="s">
        <v>122</v>
      </c>
      <c r="I923" s="10" t="s">
        <v>53</v>
      </c>
      <c r="J923" s="10" t="s">
        <v>158</v>
      </c>
      <c r="K923" s="11">
        <v>509.20749999999998</v>
      </c>
      <c r="L923" s="12">
        <v>460232.92</v>
      </c>
    </row>
    <row r="924" spans="1:12" ht="23.25" x14ac:dyDescent="0.25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156</v>
      </c>
      <c r="G924" s="10" t="s">
        <v>103</v>
      </c>
      <c r="H924" s="10" t="s">
        <v>122</v>
      </c>
      <c r="I924" s="10" t="s">
        <v>53</v>
      </c>
      <c r="J924" s="10" t="s">
        <v>58</v>
      </c>
      <c r="K924" s="11">
        <v>2665.1850000000013</v>
      </c>
      <c r="L924" s="12">
        <v>2109938.7999999998</v>
      </c>
    </row>
    <row r="925" spans="1:12" ht="23.25" x14ac:dyDescent="0.25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156</v>
      </c>
      <c r="G925" s="10" t="s">
        <v>103</v>
      </c>
      <c r="H925" s="10" t="s">
        <v>122</v>
      </c>
      <c r="I925" s="10" t="s">
        <v>53</v>
      </c>
      <c r="J925" s="10" t="s">
        <v>56</v>
      </c>
      <c r="K925" s="11">
        <v>15072.579499999987</v>
      </c>
      <c r="L925" s="12">
        <v>10888061.470000001</v>
      </c>
    </row>
    <row r="926" spans="1:12" ht="23.25" x14ac:dyDescent="0.25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156</v>
      </c>
      <c r="G926" s="10" t="s">
        <v>123</v>
      </c>
      <c r="H926" s="10" t="s">
        <v>236</v>
      </c>
      <c r="I926" s="10" t="s">
        <v>53</v>
      </c>
      <c r="J926" s="10" t="s">
        <v>56</v>
      </c>
      <c r="K926" s="11">
        <v>20.11</v>
      </c>
      <c r="L926" s="12">
        <v>13342.54</v>
      </c>
    </row>
    <row r="927" spans="1:12" ht="23.25" x14ac:dyDescent="0.25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156</v>
      </c>
      <c r="G927" s="10" t="s">
        <v>123</v>
      </c>
      <c r="H927" s="10" t="s">
        <v>171</v>
      </c>
      <c r="I927" s="10" t="s">
        <v>53</v>
      </c>
      <c r="J927" s="10" t="s">
        <v>54</v>
      </c>
      <c r="K927" s="11">
        <v>1788.97</v>
      </c>
      <c r="L927" s="12">
        <v>939521.39</v>
      </c>
    </row>
    <row r="928" spans="1:12" ht="23.25" x14ac:dyDescent="0.25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156</v>
      </c>
      <c r="G928" s="10" t="s">
        <v>123</v>
      </c>
      <c r="H928" s="10" t="s">
        <v>206</v>
      </c>
      <c r="I928" s="10" t="s">
        <v>53</v>
      </c>
      <c r="J928" s="10" t="s">
        <v>56</v>
      </c>
      <c r="K928" s="11">
        <v>2389.4075000000003</v>
      </c>
      <c r="L928" s="12">
        <v>1394575.91</v>
      </c>
    </row>
    <row r="929" spans="1:12" ht="23.25" x14ac:dyDescent="0.25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156</v>
      </c>
      <c r="G929" s="10" t="s">
        <v>123</v>
      </c>
      <c r="H929" s="10" t="s">
        <v>206</v>
      </c>
      <c r="I929" s="10" t="s">
        <v>53</v>
      </c>
      <c r="J929" s="10" t="s">
        <v>54</v>
      </c>
      <c r="K929" s="11">
        <v>200.88</v>
      </c>
      <c r="L929" s="12">
        <v>112492.8</v>
      </c>
    </row>
    <row r="930" spans="1:12" ht="23.25" x14ac:dyDescent="0.25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156</v>
      </c>
      <c r="G930" s="10" t="s">
        <v>123</v>
      </c>
      <c r="H930" s="10" t="s">
        <v>172</v>
      </c>
      <c r="I930" s="10" t="s">
        <v>53</v>
      </c>
      <c r="J930" s="10" t="s">
        <v>56</v>
      </c>
      <c r="K930" s="11">
        <v>468.37399999999991</v>
      </c>
      <c r="L930" s="12">
        <v>334780.43</v>
      </c>
    </row>
    <row r="931" spans="1:12" ht="23.25" x14ac:dyDescent="0.25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156</v>
      </c>
      <c r="G931" s="10" t="s">
        <v>123</v>
      </c>
      <c r="H931" s="10" t="s">
        <v>172</v>
      </c>
      <c r="I931" s="10" t="s">
        <v>53</v>
      </c>
      <c r="J931" s="10" t="s">
        <v>54</v>
      </c>
      <c r="K931" s="11">
        <v>1708.96</v>
      </c>
      <c r="L931" s="12">
        <v>1057862.6299999999</v>
      </c>
    </row>
    <row r="932" spans="1:12" ht="23.25" x14ac:dyDescent="0.25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156</v>
      </c>
      <c r="G932" s="10" t="s">
        <v>123</v>
      </c>
      <c r="H932" s="10" t="s">
        <v>237</v>
      </c>
      <c r="I932" s="10" t="s">
        <v>53</v>
      </c>
      <c r="J932" s="10" t="s">
        <v>158</v>
      </c>
      <c r="K932" s="11">
        <v>58.58</v>
      </c>
      <c r="L932" s="12">
        <v>43481.84</v>
      </c>
    </row>
    <row r="933" spans="1:12" ht="23.25" x14ac:dyDescent="0.25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156</v>
      </c>
      <c r="G933" s="10" t="s">
        <v>123</v>
      </c>
      <c r="H933" s="10" t="s">
        <v>130</v>
      </c>
      <c r="I933" s="10" t="s">
        <v>53</v>
      </c>
      <c r="J933" s="10" t="s">
        <v>56</v>
      </c>
      <c r="K933" s="11">
        <v>5003.0050000000037</v>
      </c>
      <c r="L933" s="12">
        <v>2789671.07</v>
      </c>
    </row>
    <row r="934" spans="1:12" ht="23.25" x14ac:dyDescent="0.25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156</v>
      </c>
      <c r="G934" s="10" t="s">
        <v>123</v>
      </c>
      <c r="H934" s="10" t="s">
        <v>130</v>
      </c>
      <c r="I934" s="10" t="s">
        <v>53</v>
      </c>
      <c r="J934" s="10" t="s">
        <v>54</v>
      </c>
      <c r="K934" s="11">
        <v>7033.95</v>
      </c>
      <c r="L934" s="12">
        <v>3502907.1</v>
      </c>
    </row>
    <row r="935" spans="1:12" ht="23.25" x14ac:dyDescent="0.25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156</v>
      </c>
      <c r="G935" s="10" t="s">
        <v>123</v>
      </c>
      <c r="H935" s="10" t="s">
        <v>218</v>
      </c>
      <c r="I935" s="10" t="s">
        <v>53</v>
      </c>
      <c r="J935" s="10" t="s">
        <v>56</v>
      </c>
      <c r="K935" s="11">
        <v>61.44</v>
      </c>
      <c r="L935" s="12">
        <v>38580.720000000001</v>
      </c>
    </row>
    <row r="936" spans="1:12" ht="23.25" x14ac:dyDescent="0.25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173</v>
      </c>
      <c r="G936" s="10" t="s">
        <v>51</v>
      </c>
      <c r="H936" s="10" t="s">
        <v>238</v>
      </c>
      <c r="I936" s="10" t="s">
        <v>53</v>
      </c>
      <c r="J936" s="10" t="s">
        <v>58</v>
      </c>
      <c r="K936" s="11">
        <v>0</v>
      </c>
      <c r="L936" s="12">
        <v>-5264.71</v>
      </c>
    </row>
    <row r="937" spans="1:12" ht="23.25" x14ac:dyDescent="0.25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173</v>
      </c>
      <c r="G937" s="10" t="s">
        <v>51</v>
      </c>
      <c r="H937" s="10" t="s">
        <v>239</v>
      </c>
      <c r="I937" s="10" t="s">
        <v>53</v>
      </c>
      <c r="J937" s="10" t="s">
        <v>54</v>
      </c>
      <c r="K937" s="11">
        <v>635.12800000000004</v>
      </c>
      <c r="L937" s="12">
        <v>315976.15000000002</v>
      </c>
    </row>
    <row r="938" spans="1:12" ht="23.25" x14ac:dyDescent="0.25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173</v>
      </c>
      <c r="G938" s="10" t="s">
        <v>51</v>
      </c>
      <c r="H938" s="10" t="s">
        <v>52</v>
      </c>
      <c r="I938" s="10" t="s">
        <v>53</v>
      </c>
      <c r="J938" s="10" t="s">
        <v>54</v>
      </c>
      <c r="K938" s="11">
        <v>794.29750000000001</v>
      </c>
      <c r="L938" s="12">
        <v>448111.75</v>
      </c>
    </row>
    <row r="939" spans="1:12" ht="23.25" x14ac:dyDescent="0.25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173</v>
      </c>
      <c r="G939" s="10" t="s">
        <v>51</v>
      </c>
      <c r="H939" s="10" t="s">
        <v>55</v>
      </c>
      <c r="I939" s="10" t="s">
        <v>53</v>
      </c>
      <c r="J939" s="10" t="s">
        <v>58</v>
      </c>
      <c r="K939" s="11">
        <v>0</v>
      </c>
      <c r="L939" s="12">
        <v>-4252.46</v>
      </c>
    </row>
    <row r="940" spans="1:12" ht="23.25" x14ac:dyDescent="0.25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173</v>
      </c>
      <c r="G940" s="10" t="s">
        <v>51</v>
      </c>
      <c r="H940" s="10" t="s">
        <v>55</v>
      </c>
      <c r="I940" s="10" t="s">
        <v>53</v>
      </c>
      <c r="J940" s="10" t="s">
        <v>54</v>
      </c>
      <c r="K940" s="11">
        <v>4272.62</v>
      </c>
      <c r="L940" s="12">
        <v>2620442.4500000002</v>
      </c>
    </row>
    <row r="941" spans="1:12" ht="23.25" x14ac:dyDescent="0.25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173</v>
      </c>
      <c r="G941" s="10" t="s">
        <v>51</v>
      </c>
      <c r="H941" s="10" t="s">
        <v>57</v>
      </c>
      <c r="I941" s="10" t="s">
        <v>53</v>
      </c>
      <c r="J941" s="10" t="s">
        <v>58</v>
      </c>
      <c r="K941" s="11">
        <v>44.69</v>
      </c>
      <c r="L941" s="12">
        <v>35840.04</v>
      </c>
    </row>
    <row r="942" spans="1:12" ht="23.25" x14ac:dyDescent="0.25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173</v>
      </c>
      <c r="G942" s="10" t="s">
        <v>51</v>
      </c>
      <c r="H942" s="10" t="s">
        <v>213</v>
      </c>
      <c r="I942" s="10" t="s">
        <v>53</v>
      </c>
      <c r="J942" s="10" t="s">
        <v>54</v>
      </c>
      <c r="K942" s="11">
        <v>381.33850000000007</v>
      </c>
      <c r="L942" s="12">
        <v>195147.58</v>
      </c>
    </row>
    <row r="943" spans="1:12" ht="23.25" x14ac:dyDescent="0.25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173</v>
      </c>
      <c r="G943" s="10" t="s">
        <v>51</v>
      </c>
      <c r="H943" s="10" t="s">
        <v>152</v>
      </c>
      <c r="I943" s="10" t="s">
        <v>53</v>
      </c>
      <c r="J943" s="10" t="s">
        <v>54</v>
      </c>
      <c r="K943" s="11">
        <v>208.714</v>
      </c>
      <c r="L943" s="12">
        <v>157971.65</v>
      </c>
    </row>
    <row r="944" spans="1:12" ht="23.25" x14ac:dyDescent="0.25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173</v>
      </c>
      <c r="G944" s="10" t="s">
        <v>51</v>
      </c>
      <c r="H944" s="10" t="s">
        <v>61</v>
      </c>
      <c r="I944" s="10" t="s">
        <v>53</v>
      </c>
      <c r="J944" s="10" t="s">
        <v>58</v>
      </c>
      <c r="K944" s="11">
        <v>0</v>
      </c>
      <c r="L944" s="12">
        <v>-255.35</v>
      </c>
    </row>
    <row r="945" spans="1:12" ht="23.25" x14ac:dyDescent="0.25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173</v>
      </c>
      <c r="G945" s="10" t="s">
        <v>51</v>
      </c>
      <c r="H945" s="10" t="s">
        <v>240</v>
      </c>
      <c r="I945" s="10" t="s">
        <v>53</v>
      </c>
      <c r="J945" s="10" t="s">
        <v>54</v>
      </c>
      <c r="K945" s="11">
        <v>360.83600000000001</v>
      </c>
      <c r="L945" s="12">
        <v>190286.87</v>
      </c>
    </row>
    <row r="946" spans="1:12" ht="23.25" x14ac:dyDescent="0.25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173</v>
      </c>
      <c r="G946" s="10" t="s">
        <v>51</v>
      </c>
      <c r="H946" s="10" t="s">
        <v>62</v>
      </c>
      <c r="I946" s="10" t="s">
        <v>53</v>
      </c>
      <c r="J946" s="10" t="s">
        <v>54</v>
      </c>
      <c r="K946" s="11">
        <v>546.29599999999994</v>
      </c>
      <c r="L946" s="12">
        <v>236293.39</v>
      </c>
    </row>
    <row r="947" spans="1:12" ht="23.25" x14ac:dyDescent="0.25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173</v>
      </c>
      <c r="G947" s="10" t="s">
        <v>51</v>
      </c>
      <c r="H947" s="10" t="s">
        <v>63</v>
      </c>
      <c r="I947" s="10" t="s">
        <v>53</v>
      </c>
      <c r="J947" s="10" t="s">
        <v>58</v>
      </c>
      <c r="K947" s="11">
        <v>0</v>
      </c>
      <c r="L947" s="12">
        <v>-736.74</v>
      </c>
    </row>
    <row r="948" spans="1:12" ht="23.25" x14ac:dyDescent="0.25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173</v>
      </c>
      <c r="G948" s="10" t="s">
        <v>51</v>
      </c>
      <c r="H948" s="10" t="s">
        <v>207</v>
      </c>
      <c r="I948" s="10" t="s">
        <v>53</v>
      </c>
      <c r="J948" s="10" t="s">
        <v>54</v>
      </c>
      <c r="K948" s="11">
        <v>20.65</v>
      </c>
      <c r="L948" s="12">
        <v>11917.11</v>
      </c>
    </row>
    <row r="949" spans="1:12" ht="23.25" x14ac:dyDescent="0.25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173</v>
      </c>
      <c r="G949" s="10" t="s">
        <v>51</v>
      </c>
      <c r="H949" s="10" t="s">
        <v>64</v>
      </c>
      <c r="I949" s="10" t="s">
        <v>53</v>
      </c>
      <c r="J949" s="10" t="s">
        <v>54</v>
      </c>
      <c r="K949" s="11">
        <v>3835.0229999999992</v>
      </c>
      <c r="L949" s="12">
        <v>2038038.37</v>
      </c>
    </row>
    <row r="950" spans="1:12" ht="23.25" x14ac:dyDescent="0.25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173</v>
      </c>
      <c r="G950" s="10" t="s">
        <v>51</v>
      </c>
      <c r="H950" s="10" t="s">
        <v>241</v>
      </c>
      <c r="I950" s="10" t="s">
        <v>53</v>
      </c>
      <c r="J950" s="10" t="s">
        <v>58</v>
      </c>
      <c r="K950" s="11">
        <v>21.12</v>
      </c>
      <c r="L950" s="12">
        <v>16265.15</v>
      </c>
    </row>
    <row r="951" spans="1:12" ht="23.25" x14ac:dyDescent="0.25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173</v>
      </c>
      <c r="G951" s="10" t="s">
        <v>51</v>
      </c>
      <c r="H951" s="10" t="s">
        <v>154</v>
      </c>
      <c r="I951" s="10" t="s">
        <v>53</v>
      </c>
      <c r="J951" s="10" t="s">
        <v>54</v>
      </c>
      <c r="K951" s="11">
        <v>36.332000000000001</v>
      </c>
      <c r="L951" s="12">
        <v>22774.720000000001</v>
      </c>
    </row>
    <row r="952" spans="1:12" ht="23.25" x14ac:dyDescent="0.25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173</v>
      </c>
      <c r="G952" s="10" t="s">
        <v>51</v>
      </c>
      <c r="H952" s="10" t="s">
        <v>136</v>
      </c>
      <c r="I952" s="10" t="s">
        <v>53</v>
      </c>
      <c r="J952" s="10" t="s">
        <v>54</v>
      </c>
      <c r="K952" s="11">
        <v>152.94</v>
      </c>
      <c r="L952" s="12">
        <v>94159.23</v>
      </c>
    </row>
    <row r="953" spans="1:12" ht="23.25" x14ac:dyDescent="0.25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173</v>
      </c>
      <c r="G953" s="10" t="s">
        <v>51</v>
      </c>
      <c r="H953" s="10" t="s">
        <v>68</v>
      </c>
      <c r="I953" s="10" t="s">
        <v>53</v>
      </c>
      <c r="J953" s="10" t="s">
        <v>54</v>
      </c>
      <c r="K953" s="11">
        <v>133.01849999999999</v>
      </c>
      <c r="L953" s="12">
        <v>66303.28</v>
      </c>
    </row>
    <row r="954" spans="1:12" ht="23.25" x14ac:dyDescent="0.25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173</v>
      </c>
      <c r="G954" s="10" t="s">
        <v>51</v>
      </c>
      <c r="H954" s="10" t="s">
        <v>137</v>
      </c>
      <c r="I954" s="10" t="s">
        <v>53</v>
      </c>
      <c r="J954" s="10" t="s">
        <v>56</v>
      </c>
      <c r="K954" s="11">
        <v>758.58500000000004</v>
      </c>
      <c r="L954" s="12">
        <v>398395.1</v>
      </c>
    </row>
    <row r="955" spans="1:12" ht="23.25" x14ac:dyDescent="0.25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173</v>
      </c>
      <c r="G955" s="10" t="s">
        <v>51</v>
      </c>
      <c r="H955" s="10" t="s">
        <v>69</v>
      </c>
      <c r="I955" s="10" t="s">
        <v>53</v>
      </c>
      <c r="J955" s="10" t="s">
        <v>58</v>
      </c>
      <c r="K955" s="11">
        <v>19.61</v>
      </c>
      <c r="L955" s="12">
        <v>15453.46</v>
      </c>
    </row>
    <row r="956" spans="1:12" ht="23.25" x14ac:dyDescent="0.25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173</v>
      </c>
      <c r="G956" s="10" t="s">
        <v>51</v>
      </c>
      <c r="H956" s="10" t="s">
        <v>69</v>
      </c>
      <c r="I956" s="10" t="s">
        <v>53</v>
      </c>
      <c r="J956" s="10" t="s">
        <v>54</v>
      </c>
      <c r="K956" s="11">
        <v>22.64</v>
      </c>
      <c r="L956" s="12">
        <v>12952.91</v>
      </c>
    </row>
    <row r="957" spans="1:12" ht="23.25" x14ac:dyDescent="0.25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173</v>
      </c>
      <c r="G957" s="10" t="s">
        <v>51</v>
      </c>
      <c r="H957" s="10" t="s">
        <v>70</v>
      </c>
      <c r="I957" s="10" t="s">
        <v>53</v>
      </c>
      <c r="J957" s="10" t="s">
        <v>158</v>
      </c>
      <c r="K957" s="11">
        <v>6.04</v>
      </c>
      <c r="L957" s="12">
        <v>5084.29</v>
      </c>
    </row>
    <row r="958" spans="1:12" ht="23.25" x14ac:dyDescent="0.25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173</v>
      </c>
      <c r="G958" s="10" t="s">
        <v>51</v>
      </c>
      <c r="H958" s="10" t="s">
        <v>70</v>
      </c>
      <c r="I958" s="10" t="s">
        <v>53</v>
      </c>
      <c r="J958" s="10" t="s">
        <v>58</v>
      </c>
      <c r="K958" s="11">
        <v>1427.93</v>
      </c>
      <c r="L958" s="12">
        <v>1229258.54</v>
      </c>
    </row>
    <row r="959" spans="1:12" ht="23.25" x14ac:dyDescent="0.25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173</v>
      </c>
      <c r="G959" s="10" t="s">
        <v>51</v>
      </c>
      <c r="H959" s="10" t="s">
        <v>71</v>
      </c>
      <c r="I959" s="10" t="s">
        <v>53</v>
      </c>
      <c r="J959" s="10" t="s">
        <v>54</v>
      </c>
      <c r="K959" s="11">
        <v>7350.683500000001</v>
      </c>
      <c r="L959" s="12">
        <v>3992455.43</v>
      </c>
    </row>
    <row r="960" spans="1:12" ht="23.25" x14ac:dyDescent="0.25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173</v>
      </c>
      <c r="G960" s="10" t="s">
        <v>51</v>
      </c>
      <c r="H960" s="10" t="s">
        <v>214</v>
      </c>
      <c r="I960" s="10" t="s">
        <v>53</v>
      </c>
      <c r="J960" s="10" t="s">
        <v>54</v>
      </c>
      <c r="K960" s="11">
        <v>338.13300000000004</v>
      </c>
      <c r="L960" s="12">
        <v>180724.89</v>
      </c>
    </row>
    <row r="961" spans="1:12" ht="23.25" x14ac:dyDescent="0.25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173</v>
      </c>
      <c r="G961" s="10" t="s">
        <v>51</v>
      </c>
      <c r="H961" s="10" t="s">
        <v>73</v>
      </c>
      <c r="I961" s="10" t="s">
        <v>53</v>
      </c>
      <c r="J961" s="10" t="s">
        <v>58</v>
      </c>
      <c r="K961" s="11">
        <v>44.25</v>
      </c>
      <c r="L961" s="12">
        <v>42581.86</v>
      </c>
    </row>
    <row r="962" spans="1:12" ht="23.25" x14ac:dyDescent="0.25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173</v>
      </c>
      <c r="G962" s="10" t="s">
        <v>51</v>
      </c>
      <c r="H962" s="10" t="s">
        <v>74</v>
      </c>
      <c r="I962" s="10" t="s">
        <v>53</v>
      </c>
      <c r="J962" s="10" t="s">
        <v>54</v>
      </c>
      <c r="K962" s="11">
        <v>3524.2390000000028</v>
      </c>
      <c r="L962" s="12">
        <v>2018146.87</v>
      </c>
    </row>
    <row r="963" spans="1:12" ht="23.25" x14ac:dyDescent="0.25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173</v>
      </c>
      <c r="G963" s="10" t="s">
        <v>75</v>
      </c>
      <c r="H963" s="10" t="s">
        <v>242</v>
      </c>
      <c r="I963" s="10" t="s">
        <v>53</v>
      </c>
      <c r="J963" s="10" t="s">
        <v>58</v>
      </c>
      <c r="K963" s="11">
        <v>39.914999999999999</v>
      </c>
      <c r="L963" s="12">
        <v>26410.76</v>
      </c>
    </row>
    <row r="964" spans="1:12" ht="23.25" x14ac:dyDescent="0.25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173</v>
      </c>
      <c r="G964" s="10" t="s">
        <v>75</v>
      </c>
      <c r="H964" s="10" t="s">
        <v>177</v>
      </c>
      <c r="I964" s="10" t="s">
        <v>53</v>
      </c>
      <c r="J964" s="10" t="s">
        <v>54</v>
      </c>
      <c r="K964" s="11">
        <v>74.902000000000001</v>
      </c>
      <c r="L964" s="12">
        <v>47910.51</v>
      </c>
    </row>
    <row r="965" spans="1:12" ht="23.25" x14ac:dyDescent="0.25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173</v>
      </c>
      <c r="G965" s="10" t="s">
        <v>75</v>
      </c>
      <c r="H965" s="10" t="s">
        <v>79</v>
      </c>
      <c r="I965" s="10" t="s">
        <v>53</v>
      </c>
      <c r="J965" s="10" t="s">
        <v>54</v>
      </c>
      <c r="K965" s="11">
        <v>3684.9284999999995</v>
      </c>
      <c r="L965" s="12">
        <v>2036721.71</v>
      </c>
    </row>
    <row r="966" spans="1:12" ht="23.25" x14ac:dyDescent="0.25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173</v>
      </c>
      <c r="G966" s="10" t="s">
        <v>75</v>
      </c>
      <c r="H966" s="10" t="s">
        <v>215</v>
      </c>
      <c r="I966" s="10" t="s">
        <v>53</v>
      </c>
      <c r="J966" s="10" t="s">
        <v>58</v>
      </c>
      <c r="K966" s="11">
        <v>66.8</v>
      </c>
      <c r="L966" s="12">
        <v>41792.980000000003</v>
      </c>
    </row>
    <row r="967" spans="1:12" ht="23.25" x14ac:dyDescent="0.25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173</v>
      </c>
      <c r="G967" s="10" t="s">
        <v>75</v>
      </c>
      <c r="H967" s="10" t="s">
        <v>80</v>
      </c>
      <c r="I967" s="10" t="s">
        <v>53</v>
      </c>
      <c r="J967" s="10" t="s">
        <v>54</v>
      </c>
      <c r="K967" s="11">
        <v>51.082999999999998</v>
      </c>
      <c r="L967" s="12">
        <v>26887.8</v>
      </c>
    </row>
    <row r="968" spans="1:12" ht="23.25" x14ac:dyDescent="0.25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173</v>
      </c>
      <c r="G968" s="10" t="s">
        <v>75</v>
      </c>
      <c r="H968" s="10" t="s">
        <v>82</v>
      </c>
      <c r="I968" s="10" t="s">
        <v>53</v>
      </c>
      <c r="J968" s="10" t="s">
        <v>58</v>
      </c>
      <c r="K968" s="11">
        <v>1381.5650000000001</v>
      </c>
      <c r="L968" s="12">
        <v>851096.36</v>
      </c>
    </row>
    <row r="969" spans="1:12" ht="23.25" x14ac:dyDescent="0.25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173</v>
      </c>
      <c r="G969" s="10" t="s">
        <v>75</v>
      </c>
      <c r="H969" s="10" t="s">
        <v>83</v>
      </c>
      <c r="I969" s="10" t="s">
        <v>53</v>
      </c>
      <c r="J969" s="10" t="s">
        <v>54</v>
      </c>
      <c r="K969" s="11">
        <v>73.833500000000001</v>
      </c>
      <c r="L969" s="12">
        <v>44078.6</v>
      </c>
    </row>
    <row r="970" spans="1:12" ht="23.25" x14ac:dyDescent="0.25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173</v>
      </c>
      <c r="G970" s="10" t="s">
        <v>75</v>
      </c>
      <c r="H970" s="10" t="s">
        <v>86</v>
      </c>
      <c r="I970" s="10" t="s">
        <v>53</v>
      </c>
      <c r="J970" s="10" t="s">
        <v>54</v>
      </c>
      <c r="K970" s="11">
        <v>2343.0465000000004</v>
      </c>
      <c r="L970" s="12">
        <v>1198042.92</v>
      </c>
    </row>
    <row r="971" spans="1:12" ht="23.25" x14ac:dyDescent="0.25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173</v>
      </c>
      <c r="G971" s="10" t="s">
        <v>75</v>
      </c>
      <c r="H971" s="10" t="s">
        <v>87</v>
      </c>
      <c r="I971" s="10" t="s">
        <v>53</v>
      </c>
      <c r="J971" s="10" t="s">
        <v>54</v>
      </c>
      <c r="K971" s="11">
        <v>415.64499999999998</v>
      </c>
      <c r="L971" s="12">
        <v>232355.77</v>
      </c>
    </row>
    <row r="972" spans="1:12" ht="23.25" x14ac:dyDescent="0.25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173</v>
      </c>
      <c r="G972" s="10" t="s">
        <v>75</v>
      </c>
      <c r="H972" s="10" t="s">
        <v>88</v>
      </c>
      <c r="I972" s="10" t="s">
        <v>53</v>
      </c>
      <c r="J972" s="10" t="s">
        <v>58</v>
      </c>
      <c r="K972" s="11">
        <v>46.664999999999999</v>
      </c>
      <c r="L972" s="12">
        <v>31619.98</v>
      </c>
    </row>
    <row r="973" spans="1:12" ht="23.25" x14ac:dyDescent="0.25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173</v>
      </c>
      <c r="G973" s="10" t="s">
        <v>75</v>
      </c>
      <c r="H973" s="10" t="s">
        <v>204</v>
      </c>
      <c r="I973" s="10" t="s">
        <v>53</v>
      </c>
      <c r="J973" s="10" t="s">
        <v>58</v>
      </c>
      <c r="K973" s="11">
        <v>45.34</v>
      </c>
      <c r="L973" s="12">
        <v>29639.43</v>
      </c>
    </row>
    <row r="974" spans="1:12" ht="23.25" x14ac:dyDescent="0.25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173</v>
      </c>
      <c r="G974" s="10" t="s">
        <v>75</v>
      </c>
      <c r="H974" s="10" t="s">
        <v>90</v>
      </c>
      <c r="I974" s="10" t="s">
        <v>53</v>
      </c>
      <c r="J974" s="10" t="s">
        <v>54</v>
      </c>
      <c r="K974" s="11">
        <v>597.42499999999995</v>
      </c>
      <c r="L974" s="12">
        <v>342679.62</v>
      </c>
    </row>
    <row r="975" spans="1:12" ht="23.25" x14ac:dyDescent="0.25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173</v>
      </c>
      <c r="G975" s="10" t="s">
        <v>75</v>
      </c>
      <c r="H975" s="10" t="s">
        <v>179</v>
      </c>
      <c r="I975" s="10" t="s">
        <v>53</v>
      </c>
      <c r="J975" s="10" t="s">
        <v>54</v>
      </c>
      <c r="K975" s="11">
        <v>197.12549999999999</v>
      </c>
      <c r="L975" s="12">
        <v>126108.53</v>
      </c>
    </row>
    <row r="976" spans="1:12" ht="23.25" x14ac:dyDescent="0.25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173</v>
      </c>
      <c r="G976" s="10" t="s">
        <v>75</v>
      </c>
      <c r="H976" s="10" t="s">
        <v>92</v>
      </c>
      <c r="I976" s="10" t="s">
        <v>53</v>
      </c>
      <c r="J976" s="10" t="s">
        <v>58</v>
      </c>
      <c r="K976" s="11">
        <v>84.94</v>
      </c>
      <c r="L976" s="12">
        <v>67452.600000000006</v>
      </c>
    </row>
    <row r="977" spans="1:12" ht="23.25" x14ac:dyDescent="0.25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173</v>
      </c>
      <c r="G977" s="10" t="s">
        <v>75</v>
      </c>
      <c r="H977" s="10" t="s">
        <v>92</v>
      </c>
      <c r="I977" s="10" t="s">
        <v>53</v>
      </c>
      <c r="J977" s="10" t="s">
        <v>54</v>
      </c>
      <c r="K977" s="11">
        <v>93.061999999999998</v>
      </c>
      <c r="L977" s="12">
        <v>52656.959999999999</v>
      </c>
    </row>
    <row r="978" spans="1:12" ht="23.25" x14ac:dyDescent="0.25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173</v>
      </c>
      <c r="G978" s="10" t="s">
        <v>75</v>
      </c>
      <c r="H978" s="10" t="s">
        <v>93</v>
      </c>
      <c r="I978" s="10" t="s">
        <v>53</v>
      </c>
      <c r="J978" s="10" t="s">
        <v>58</v>
      </c>
      <c r="K978" s="11">
        <v>45.41</v>
      </c>
      <c r="L978" s="12">
        <v>31330.26</v>
      </c>
    </row>
    <row r="979" spans="1:12" ht="23.25" x14ac:dyDescent="0.25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173</v>
      </c>
      <c r="G979" s="10" t="s">
        <v>75</v>
      </c>
      <c r="H979" s="10" t="s">
        <v>93</v>
      </c>
      <c r="I979" s="10" t="s">
        <v>53</v>
      </c>
      <c r="J979" s="10" t="s">
        <v>54</v>
      </c>
      <c r="K979" s="11">
        <v>41.831000000000003</v>
      </c>
      <c r="L979" s="12">
        <v>20394.7</v>
      </c>
    </row>
    <row r="980" spans="1:12" ht="23.25" x14ac:dyDescent="0.25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173</v>
      </c>
      <c r="G980" s="10" t="s">
        <v>75</v>
      </c>
      <c r="H980" s="10" t="s">
        <v>94</v>
      </c>
      <c r="I980" s="10" t="s">
        <v>53</v>
      </c>
      <c r="J980" s="10" t="s">
        <v>158</v>
      </c>
      <c r="K980" s="11">
        <v>0</v>
      </c>
      <c r="L980" s="12">
        <v>-3369.8</v>
      </c>
    </row>
    <row r="981" spans="1:12" ht="23.25" x14ac:dyDescent="0.25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173</v>
      </c>
      <c r="G981" s="10" t="s">
        <v>75</v>
      </c>
      <c r="H981" s="10" t="s">
        <v>94</v>
      </c>
      <c r="I981" s="10" t="s">
        <v>53</v>
      </c>
      <c r="J981" s="10" t="s">
        <v>58</v>
      </c>
      <c r="K981" s="11">
        <v>1767.6949999999999</v>
      </c>
      <c r="L981" s="12">
        <v>1289362.33</v>
      </c>
    </row>
    <row r="982" spans="1:12" ht="23.25" x14ac:dyDescent="0.25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173</v>
      </c>
      <c r="G982" s="10" t="s">
        <v>75</v>
      </c>
      <c r="H982" s="10" t="s">
        <v>95</v>
      </c>
      <c r="I982" s="10" t="s">
        <v>53</v>
      </c>
      <c r="J982" s="10" t="s">
        <v>58</v>
      </c>
      <c r="K982" s="11">
        <v>-8.9600000000000009</v>
      </c>
      <c r="L982" s="12">
        <v>-9536.75</v>
      </c>
    </row>
    <row r="983" spans="1:12" ht="23.25" x14ac:dyDescent="0.25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173</v>
      </c>
      <c r="G983" s="10" t="s">
        <v>75</v>
      </c>
      <c r="H983" s="10" t="s">
        <v>96</v>
      </c>
      <c r="I983" s="10" t="s">
        <v>53</v>
      </c>
      <c r="J983" s="10" t="s">
        <v>58</v>
      </c>
      <c r="K983" s="11">
        <v>148.51499999999999</v>
      </c>
      <c r="L983" s="12">
        <v>130613.18</v>
      </c>
    </row>
    <row r="984" spans="1:12" ht="23.25" x14ac:dyDescent="0.25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173</v>
      </c>
      <c r="G984" s="10" t="s">
        <v>75</v>
      </c>
      <c r="H984" s="10" t="s">
        <v>163</v>
      </c>
      <c r="I984" s="10" t="s">
        <v>53</v>
      </c>
      <c r="J984" s="10" t="s">
        <v>58</v>
      </c>
      <c r="K984" s="11">
        <v>147.42500000000001</v>
      </c>
      <c r="L984" s="12">
        <v>101680.04</v>
      </c>
    </row>
    <row r="985" spans="1:12" ht="23.25" x14ac:dyDescent="0.25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173</v>
      </c>
      <c r="G985" s="10" t="s">
        <v>75</v>
      </c>
      <c r="H985" s="10" t="s">
        <v>163</v>
      </c>
      <c r="I985" s="10" t="s">
        <v>53</v>
      </c>
      <c r="J985" s="10" t="s">
        <v>54</v>
      </c>
      <c r="K985" s="11">
        <v>65.454000000000008</v>
      </c>
      <c r="L985" s="12">
        <v>35819.699999999997</v>
      </c>
    </row>
    <row r="986" spans="1:12" ht="23.25" x14ac:dyDescent="0.25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173</v>
      </c>
      <c r="G986" s="10" t="s">
        <v>75</v>
      </c>
      <c r="H986" s="10" t="s">
        <v>97</v>
      </c>
      <c r="I986" s="10" t="s">
        <v>53</v>
      </c>
      <c r="J986" s="10" t="s">
        <v>158</v>
      </c>
      <c r="K986" s="11">
        <v>0</v>
      </c>
      <c r="L986" s="12">
        <v>-284.39</v>
      </c>
    </row>
    <row r="987" spans="1:12" ht="23.25" x14ac:dyDescent="0.25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173</v>
      </c>
      <c r="G987" s="10" t="s">
        <v>75</v>
      </c>
      <c r="H987" s="10" t="s">
        <v>97</v>
      </c>
      <c r="I987" s="10" t="s">
        <v>53</v>
      </c>
      <c r="J987" s="10" t="s">
        <v>58</v>
      </c>
      <c r="K987" s="11">
        <v>80.099999999999994</v>
      </c>
      <c r="L987" s="12">
        <v>58134.76</v>
      </c>
    </row>
    <row r="988" spans="1:12" ht="23.25" x14ac:dyDescent="0.25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173</v>
      </c>
      <c r="G988" s="10" t="s">
        <v>75</v>
      </c>
      <c r="H988" s="10" t="s">
        <v>97</v>
      </c>
      <c r="I988" s="10" t="s">
        <v>53</v>
      </c>
      <c r="J988" s="10" t="s">
        <v>54</v>
      </c>
      <c r="K988" s="11">
        <v>1493.1979999999999</v>
      </c>
      <c r="L988" s="12">
        <v>904450.67</v>
      </c>
    </row>
    <row r="989" spans="1:12" ht="23.25" x14ac:dyDescent="0.25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173</v>
      </c>
      <c r="G989" s="10" t="s">
        <v>75</v>
      </c>
      <c r="H989" s="10" t="s">
        <v>98</v>
      </c>
      <c r="I989" s="10" t="s">
        <v>53</v>
      </c>
      <c r="J989" s="10" t="s">
        <v>58</v>
      </c>
      <c r="K989" s="11">
        <v>1025.8150000000001</v>
      </c>
      <c r="L989" s="12">
        <v>789313.74</v>
      </c>
    </row>
    <row r="990" spans="1:12" ht="23.25" x14ac:dyDescent="0.25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173</v>
      </c>
      <c r="G990" s="10" t="s">
        <v>75</v>
      </c>
      <c r="H990" s="10" t="s">
        <v>98</v>
      </c>
      <c r="I990" s="10" t="s">
        <v>53</v>
      </c>
      <c r="J990" s="10" t="s">
        <v>54</v>
      </c>
      <c r="K990" s="11">
        <v>226.13499999999999</v>
      </c>
      <c r="L990" s="12">
        <v>123004.72</v>
      </c>
    </row>
    <row r="991" spans="1:12" ht="23.25" x14ac:dyDescent="0.25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173</v>
      </c>
      <c r="G991" s="10" t="s">
        <v>75</v>
      </c>
      <c r="H991" s="10" t="s">
        <v>243</v>
      </c>
      <c r="I991" s="10" t="s">
        <v>53</v>
      </c>
      <c r="J991" s="10" t="s">
        <v>58</v>
      </c>
      <c r="K991" s="11">
        <v>97.74</v>
      </c>
      <c r="L991" s="12">
        <v>67132.41</v>
      </c>
    </row>
    <row r="992" spans="1:12" ht="23.25" x14ac:dyDescent="0.25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173</v>
      </c>
      <c r="G992" s="10" t="s">
        <v>75</v>
      </c>
      <c r="H992" s="10" t="s">
        <v>100</v>
      </c>
      <c r="I992" s="10" t="s">
        <v>53</v>
      </c>
      <c r="J992" s="10" t="s">
        <v>54</v>
      </c>
      <c r="K992" s="11">
        <v>2401.4295000000011</v>
      </c>
      <c r="L992" s="12">
        <v>1261787.54</v>
      </c>
    </row>
    <row r="993" spans="1:12" ht="23.25" x14ac:dyDescent="0.25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173</v>
      </c>
      <c r="G993" s="10" t="s">
        <v>75</v>
      </c>
      <c r="H993" s="10" t="s">
        <v>216</v>
      </c>
      <c r="I993" s="10" t="s">
        <v>53</v>
      </c>
      <c r="J993" s="10" t="s">
        <v>54</v>
      </c>
      <c r="K993" s="11">
        <v>116.49700000000001</v>
      </c>
      <c r="L993" s="12">
        <v>66505.98</v>
      </c>
    </row>
    <row r="994" spans="1:12" ht="23.25" x14ac:dyDescent="0.25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173</v>
      </c>
      <c r="G994" s="10" t="s">
        <v>75</v>
      </c>
      <c r="H994" s="10" t="s">
        <v>101</v>
      </c>
      <c r="I994" s="10" t="s">
        <v>53</v>
      </c>
      <c r="J994" s="10" t="s">
        <v>54</v>
      </c>
      <c r="K994" s="11">
        <v>93.36</v>
      </c>
      <c r="L994" s="12">
        <v>75809.94</v>
      </c>
    </row>
    <row r="995" spans="1:12" ht="23.25" x14ac:dyDescent="0.25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173</v>
      </c>
      <c r="G995" s="10" t="s">
        <v>75</v>
      </c>
      <c r="H995" s="10" t="s">
        <v>102</v>
      </c>
      <c r="I995" s="10" t="s">
        <v>53</v>
      </c>
      <c r="J995" s="10" t="s">
        <v>54</v>
      </c>
      <c r="K995" s="11">
        <v>379.33499999999998</v>
      </c>
      <c r="L995" s="12">
        <v>214302.12</v>
      </c>
    </row>
    <row r="996" spans="1:12" ht="23.25" x14ac:dyDescent="0.25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173</v>
      </c>
      <c r="G996" s="10" t="s">
        <v>103</v>
      </c>
      <c r="H996" s="10" t="s">
        <v>168</v>
      </c>
      <c r="I996" s="10" t="s">
        <v>53</v>
      </c>
      <c r="J996" s="10" t="s">
        <v>158</v>
      </c>
      <c r="K996" s="11">
        <v>320.17099999999994</v>
      </c>
      <c r="L996" s="12">
        <v>267794.57</v>
      </c>
    </row>
    <row r="997" spans="1:12" ht="23.25" x14ac:dyDescent="0.25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173</v>
      </c>
      <c r="G997" s="10" t="s">
        <v>103</v>
      </c>
      <c r="H997" s="10" t="s">
        <v>181</v>
      </c>
      <c r="I997" s="10" t="s">
        <v>53</v>
      </c>
      <c r="J997" s="10" t="s">
        <v>54</v>
      </c>
      <c r="K997" s="11">
        <v>1478.6705000000002</v>
      </c>
      <c r="L997" s="12">
        <v>800138.6</v>
      </c>
    </row>
    <row r="998" spans="1:12" ht="23.25" x14ac:dyDescent="0.25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173</v>
      </c>
      <c r="G998" s="10" t="s">
        <v>103</v>
      </c>
      <c r="H998" s="10" t="s">
        <v>121</v>
      </c>
      <c r="I998" s="10" t="s">
        <v>53</v>
      </c>
      <c r="J998" s="10" t="s">
        <v>58</v>
      </c>
      <c r="K998" s="11">
        <v>2214.34</v>
      </c>
      <c r="L998" s="12">
        <v>1481708.52</v>
      </c>
    </row>
    <row r="999" spans="1:12" ht="23.25" x14ac:dyDescent="0.25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173</v>
      </c>
      <c r="G999" s="10" t="s">
        <v>123</v>
      </c>
      <c r="H999" s="10" t="s">
        <v>139</v>
      </c>
      <c r="I999" s="10" t="s">
        <v>53</v>
      </c>
      <c r="J999" s="10" t="s">
        <v>54</v>
      </c>
      <c r="K999" s="11">
        <v>14505.024499999996</v>
      </c>
      <c r="L999" s="12">
        <v>11106866.85</v>
      </c>
    </row>
    <row r="1000" spans="1:12" ht="23.25" x14ac:dyDescent="0.25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173</v>
      </c>
      <c r="G1000" s="10" t="s">
        <v>123</v>
      </c>
      <c r="H1000" s="10" t="s">
        <v>140</v>
      </c>
      <c r="I1000" s="10" t="s">
        <v>53</v>
      </c>
      <c r="J1000" s="10" t="s">
        <v>54</v>
      </c>
      <c r="K1000" s="11">
        <v>4901.4580000000033</v>
      </c>
      <c r="L1000" s="12">
        <v>2713938.59</v>
      </c>
    </row>
    <row r="1001" spans="1:12" ht="23.25" x14ac:dyDescent="0.25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173</v>
      </c>
      <c r="G1001" s="10" t="s">
        <v>123</v>
      </c>
      <c r="H1001" s="10" t="s">
        <v>182</v>
      </c>
      <c r="I1001" s="10" t="s">
        <v>53</v>
      </c>
      <c r="J1001" s="10" t="s">
        <v>54</v>
      </c>
      <c r="K1001" s="11">
        <v>8107.2520000000031</v>
      </c>
      <c r="L1001" s="12">
        <v>4089677.81</v>
      </c>
    </row>
    <row r="1002" spans="1:12" ht="23.25" x14ac:dyDescent="0.25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173</v>
      </c>
      <c r="G1002" s="10" t="s">
        <v>123</v>
      </c>
      <c r="H1002" s="10" t="s">
        <v>171</v>
      </c>
      <c r="I1002" s="10" t="s">
        <v>53</v>
      </c>
      <c r="J1002" s="10" t="s">
        <v>54</v>
      </c>
      <c r="K1002" s="11">
        <v>5711.689000000003</v>
      </c>
      <c r="L1002" s="12">
        <v>2838614.66</v>
      </c>
    </row>
    <row r="1003" spans="1:12" ht="23.25" x14ac:dyDescent="0.25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173</v>
      </c>
      <c r="G1003" s="10" t="s">
        <v>123</v>
      </c>
      <c r="H1003" s="10" t="s">
        <v>196</v>
      </c>
      <c r="I1003" s="10" t="s">
        <v>53</v>
      </c>
      <c r="J1003" s="10" t="s">
        <v>54</v>
      </c>
      <c r="K1003" s="11">
        <v>145.8845</v>
      </c>
      <c r="L1003" s="12">
        <v>70400.22</v>
      </c>
    </row>
    <row r="1004" spans="1:12" ht="23.25" x14ac:dyDescent="0.25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173</v>
      </c>
      <c r="G1004" s="10" t="s">
        <v>123</v>
      </c>
      <c r="H1004" s="10" t="s">
        <v>94</v>
      </c>
      <c r="I1004" s="10" t="s">
        <v>53</v>
      </c>
      <c r="J1004" s="10" t="s">
        <v>54</v>
      </c>
      <c r="K1004" s="11">
        <v>0</v>
      </c>
      <c r="L1004" s="12">
        <v>-4589</v>
      </c>
    </row>
    <row r="1005" spans="1:12" ht="23.25" x14ac:dyDescent="0.25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173</v>
      </c>
      <c r="G1005" s="10" t="s">
        <v>123</v>
      </c>
      <c r="H1005" s="10" t="s">
        <v>183</v>
      </c>
      <c r="I1005" s="10" t="s">
        <v>53</v>
      </c>
      <c r="J1005" s="10" t="s">
        <v>54</v>
      </c>
      <c r="K1005" s="11">
        <v>9095.8695000000007</v>
      </c>
      <c r="L1005" s="12">
        <v>4125336.74</v>
      </c>
    </row>
    <row r="1006" spans="1:12" ht="23.25" x14ac:dyDescent="0.25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173</v>
      </c>
      <c r="G1006" s="10" t="s">
        <v>123</v>
      </c>
      <c r="H1006" s="10" t="s">
        <v>185</v>
      </c>
      <c r="I1006" s="10" t="s">
        <v>53</v>
      </c>
      <c r="J1006" s="10" t="s">
        <v>54</v>
      </c>
      <c r="K1006" s="11">
        <v>641.05400000000009</v>
      </c>
      <c r="L1006" s="12">
        <v>335046.67</v>
      </c>
    </row>
    <row r="1007" spans="1:12" ht="23.25" x14ac:dyDescent="0.25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173</v>
      </c>
      <c r="G1007" s="10" t="s">
        <v>123</v>
      </c>
      <c r="H1007" s="10" t="s">
        <v>127</v>
      </c>
      <c r="I1007" s="10" t="s">
        <v>53</v>
      </c>
      <c r="J1007" s="10" t="s">
        <v>54</v>
      </c>
      <c r="K1007" s="11">
        <v>847.61450000000002</v>
      </c>
      <c r="L1007" s="12">
        <v>424983.55</v>
      </c>
    </row>
    <row r="1008" spans="1:12" ht="23.25" x14ac:dyDescent="0.25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173</v>
      </c>
      <c r="G1008" s="10" t="s">
        <v>123</v>
      </c>
      <c r="H1008" s="10" t="s">
        <v>244</v>
      </c>
      <c r="I1008" s="10" t="s">
        <v>53</v>
      </c>
      <c r="J1008" s="10" t="s">
        <v>54</v>
      </c>
      <c r="K1008" s="11">
        <v>265.70049999999998</v>
      </c>
      <c r="L1008" s="12">
        <v>145404.6</v>
      </c>
    </row>
    <row r="1009" spans="1:12" ht="23.25" x14ac:dyDescent="0.25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173</v>
      </c>
      <c r="G1009" s="10" t="s">
        <v>123</v>
      </c>
      <c r="H1009" s="10" t="s">
        <v>186</v>
      </c>
      <c r="I1009" s="10" t="s">
        <v>53</v>
      </c>
      <c r="J1009" s="10" t="s">
        <v>54</v>
      </c>
      <c r="K1009" s="11">
        <v>59.555</v>
      </c>
      <c r="L1009" s="12">
        <v>71117.179999999993</v>
      </c>
    </row>
    <row r="1010" spans="1:12" ht="23.25" x14ac:dyDescent="0.25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173</v>
      </c>
      <c r="G1010" s="10" t="s">
        <v>123</v>
      </c>
      <c r="H1010" s="10" t="s">
        <v>141</v>
      </c>
      <c r="I1010" s="10" t="s">
        <v>53</v>
      </c>
      <c r="J1010" s="10" t="s">
        <v>54</v>
      </c>
      <c r="K1010" s="11">
        <v>2091.9194999999991</v>
      </c>
      <c r="L1010" s="12">
        <v>1223504.49</v>
      </c>
    </row>
    <row r="1011" spans="1:12" x14ac:dyDescent="0.25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188</v>
      </c>
      <c r="G1011" s="10" t="s">
        <v>75</v>
      </c>
      <c r="H1011" s="10" t="s">
        <v>204</v>
      </c>
      <c r="I1011" s="10" t="s">
        <v>53</v>
      </c>
      <c r="J1011" s="10" t="s">
        <v>58</v>
      </c>
      <c r="K1011" s="11">
        <v>278.53500000000003</v>
      </c>
      <c r="L1011" s="12">
        <v>177093.96</v>
      </c>
    </row>
    <row r="1012" spans="1:12" x14ac:dyDescent="0.25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188</v>
      </c>
      <c r="G1012" s="10" t="s">
        <v>75</v>
      </c>
      <c r="H1012" s="10" t="s">
        <v>90</v>
      </c>
      <c r="I1012" s="10" t="s">
        <v>53</v>
      </c>
      <c r="J1012" s="10" t="s">
        <v>58</v>
      </c>
      <c r="K1012" s="11">
        <v>82.534999999999997</v>
      </c>
      <c r="L1012" s="12">
        <v>77086.66</v>
      </c>
    </row>
    <row r="1013" spans="1:12" x14ac:dyDescent="0.25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188</v>
      </c>
      <c r="G1013" s="10" t="s">
        <v>75</v>
      </c>
      <c r="H1013" s="10" t="s">
        <v>92</v>
      </c>
      <c r="I1013" s="10" t="s">
        <v>53</v>
      </c>
      <c r="J1013" s="10" t="s">
        <v>58</v>
      </c>
      <c r="K1013" s="11">
        <v>134.45500000000001</v>
      </c>
      <c r="L1013" s="12">
        <v>110076.56</v>
      </c>
    </row>
    <row r="1014" spans="1:12" x14ac:dyDescent="0.25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188</v>
      </c>
      <c r="G1014" s="10" t="s">
        <v>75</v>
      </c>
      <c r="H1014" s="10" t="s">
        <v>94</v>
      </c>
      <c r="I1014" s="10" t="s">
        <v>53</v>
      </c>
      <c r="J1014" s="10" t="s">
        <v>58</v>
      </c>
      <c r="K1014" s="11">
        <v>34.57</v>
      </c>
      <c r="L1014" s="12">
        <v>23974.81</v>
      </c>
    </row>
    <row r="1015" spans="1:12" x14ac:dyDescent="0.25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188</v>
      </c>
      <c r="G1015" s="10" t="s">
        <v>75</v>
      </c>
      <c r="H1015" s="10" t="s">
        <v>98</v>
      </c>
      <c r="I1015" s="10" t="s">
        <v>53</v>
      </c>
      <c r="J1015" s="10" t="s">
        <v>58</v>
      </c>
      <c r="K1015" s="11">
        <v>882.86749999999995</v>
      </c>
      <c r="L1015" s="12">
        <v>651328.85</v>
      </c>
    </row>
    <row r="1016" spans="1:12" x14ac:dyDescent="0.25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188</v>
      </c>
      <c r="G1016" s="10" t="s">
        <v>103</v>
      </c>
      <c r="H1016" s="10" t="s">
        <v>219</v>
      </c>
      <c r="I1016" s="10" t="s">
        <v>53</v>
      </c>
      <c r="J1016" s="10" t="s">
        <v>58</v>
      </c>
      <c r="K1016" s="11">
        <v>184.815</v>
      </c>
      <c r="L1016" s="12">
        <v>145990</v>
      </c>
    </row>
    <row r="1017" spans="1:12" x14ac:dyDescent="0.25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188</v>
      </c>
      <c r="G1017" s="10" t="s">
        <v>103</v>
      </c>
      <c r="H1017" s="10" t="s">
        <v>245</v>
      </c>
      <c r="I1017" s="10" t="s">
        <v>53</v>
      </c>
      <c r="J1017" s="10" t="s">
        <v>58</v>
      </c>
      <c r="K1017" s="11">
        <v>159.375</v>
      </c>
      <c r="L1017" s="12">
        <v>121153.68</v>
      </c>
    </row>
    <row r="1018" spans="1:12" x14ac:dyDescent="0.25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192</v>
      </c>
      <c r="G1018" s="10" t="s">
        <v>51</v>
      </c>
      <c r="H1018" s="10" t="s">
        <v>174</v>
      </c>
      <c r="I1018" s="10" t="s">
        <v>53</v>
      </c>
      <c r="J1018" s="10" t="s">
        <v>54</v>
      </c>
      <c r="K1018" s="11">
        <v>284.12</v>
      </c>
      <c r="L1018" s="12">
        <v>143813.39000000001</v>
      </c>
    </row>
    <row r="1019" spans="1:12" x14ac:dyDescent="0.25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192</v>
      </c>
      <c r="G1019" s="10" t="s">
        <v>51</v>
      </c>
      <c r="H1019" s="10" t="s">
        <v>246</v>
      </c>
      <c r="I1019" s="10" t="s">
        <v>53</v>
      </c>
      <c r="J1019" s="10" t="s">
        <v>54</v>
      </c>
      <c r="K1019" s="11">
        <v>62.185000000000002</v>
      </c>
      <c r="L1019" s="12">
        <v>30442.05</v>
      </c>
    </row>
    <row r="1020" spans="1:12" x14ac:dyDescent="0.25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192</v>
      </c>
      <c r="G1020" s="10" t="s">
        <v>51</v>
      </c>
      <c r="H1020" s="10" t="s">
        <v>247</v>
      </c>
      <c r="I1020" s="10" t="s">
        <v>53</v>
      </c>
      <c r="J1020" s="10" t="s">
        <v>54</v>
      </c>
      <c r="K1020" s="11">
        <v>350.96499999999997</v>
      </c>
      <c r="L1020" s="12">
        <v>209526.05</v>
      </c>
    </row>
    <row r="1021" spans="1:12" x14ac:dyDescent="0.25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192</v>
      </c>
      <c r="G1021" s="10" t="s">
        <v>51</v>
      </c>
      <c r="H1021" s="10" t="s">
        <v>133</v>
      </c>
      <c r="I1021" s="10" t="s">
        <v>53</v>
      </c>
      <c r="J1021" s="10" t="s">
        <v>54</v>
      </c>
      <c r="K1021" s="11">
        <v>263.64999999999998</v>
      </c>
      <c r="L1021" s="12">
        <v>182162.5</v>
      </c>
    </row>
    <row r="1022" spans="1:12" x14ac:dyDescent="0.25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192</v>
      </c>
      <c r="G1022" s="10" t="s">
        <v>51</v>
      </c>
      <c r="H1022" s="10" t="s">
        <v>134</v>
      </c>
      <c r="I1022" s="10" t="s">
        <v>53</v>
      </c>
      <c r="J1022" s="10" t="s">
        <v>54</v>
      </c>
      <c r="K1022" s="11">
        <v>1579.9349999999999</v>
      </c>
      <c r="L1022" s="12">
        <v>1033951.58</v>
      </c>
    </row>
    <row r="1023" spans="1:12" x14ac:dyDescent="0.25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192</v>
      </c>
      <c r="G1023" s="10" t="s">
        <v>51</v>
      </c>
      <c r="H1023" s="10" t="s">
        <v>64</v>
      </c>
      <c r="I1023" s="10" t="s">
        <v>53</v>
      </c>
      <c r="J1023" s="10" t="s">
        <v>54</v>
      </c>
      <c r="K1023" s="11">
        <v>85.58</v>
      </c>
      <c r="L1023" s="12">
        <v>52794.3</v>
      </c>
    </row>
    <row r="1024" spans="1:12" x14ac:dyDescent="0.25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192</v>
      </c>
      <c r="G1024" s="10" t="s">
        <v>51</v>
      </c>
      <c r="H1024" s="10" t="s">
        <v>154</v>
      </c>
      <c r="I1024" s="10" t="s">
        <v>53</v>
      </c>
      <c r="J1024" s="10" t="s">
        <v>54</v>
      </c>
      <c r="K1024" s="11">
        <v>259.88499999999999</v>
      </c>
      <c r="L1024" s="12">
        <v>168080.62</v>
      </c>
    </row>
    <row r="1025" spans="1:12" x14ac:dyDescent="0.25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192</v>
      </c>
      <c r="G1025" s="10" t="s">
        <v>51</v>
      </c>
      <c r="H1025" s="10" t="s">
        <v>68</v>
      </c>
      <c r="I1025" s="10" t="s">
        <v>53</v>
      </c>
      <c r="J1025" s="10" t="s">
        <v>54</v>
      </c>
      <c r="K1025" s="11">
        <v>317.26</v>
      </c>
      <c r="L1025" s="12">
        <v>195390.58</v>
      </c>
    </row>
    <row r="1026" spans="1:12" x14ac:dyDescent="0.25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192</v>
      </c>
      <c r="G1026" s="10" t="s">
        <v>51</v>
      </c>
      <c r="H1026" s="10" t="s">
        <v>70</v>
      </c>
      <c r="I1026" s="10" t="s">
        <v>53</v>
      </c>
      <c r="J1026" s="10" t="s">
        <v>54</v>
      </c>
      <c r="K1026" s="11">
        <v>2897.0475000000001</v>
      </c>
      <c r="L1026" s="12">
        <v>1844970.4</v>
      </c>
    </row>
    <row r="1027" spans="1:12" x14ac:dyDescent="0.25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192</v>
      </c>
      <c r="G1027" s="10" t="s">
        <v>51</v>
      </c>
      <c r="H1027" s="10" t="s">
        <v>71</v>
      </c>
      <c r="I1027" s="10" t="s">
        <v>53</v>
      </c>
      <c r="J1027" s="10" t="s">
        <v>54</v>
      </c>
      <c r="K1027" s="11">
        <v>106.89</v>
      </c>
      <c r="L1027" s="12">
        <v>63002.96</v>
      </c>
    </row>
    <row r="1028" spans="1:12" x14ac:dyDescent="0.25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192</v>
      </c>
      <c r="G1028" s="10" t="s">
        <v>51</v>
      </c>
      <c r="H1028" s="10" t="s">
        <v>222</v>
      </c>
      <c r="I1028" s="10" t="s">
        <v>53</v>
      </c>
      <c r="J1028" s="10" t="s">
        <v>54</v>
      </c>
      <c r="K1028" s="11">
        <v>1922.07</v>
      </c>
      <c r="L1028" s="12">
        <v>1120379.6000000001</v>
      </c>
    </row>
    <row r="1029" spans="1:12" x14ac:dyDescent="0.25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192</v>
      </c>
      <c r="G1029" s="10" t="s">
        <v>51</v>
      </c>
      <c r="H1029" s="10" t="s">
        <v>74</v>
      </c>
      <c r="I1029" s="10" t="s">
        <v>53</v>
      </c>
      <c r="J1029" s="10" t="s">
        <v>54</v>
      </c>
      <c r="K1029" s="11">
        <v>1909.5150000000001</v>
      </c>
      <c r="L1029" s="12">
        <v>1312642.07</v>
      </c>
    </row>
    <row r="1030" spans="1:12" x14ac:dyDescent="0.25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192</v>
      </c>
      <c r="G1030" s="10" t="s">
        <v>75</v>
      </c>
      <c r="H1030" s="10" t="s">
        <v>248</v>
      </c>
      <c r="I1030" s="10" t="s">
        <v>53</v>
      </c>
      <c r="J1030" s="10" t="s">
        <v>54</v>
      </c>
      <c r="K1030" s="11">
        <v>138.13999999999999</v>
      </c>
      <c r="L1030" s="12">
        <v>72939.83</v>
      </c>
    </row>
    <row r="1031" spans="1:12" x14ac:dyDescent="0.25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192</v>
      </c>
      <c r="G1031" s="10" t="s">
        <v>75</v>
      </c>
      <c r="H1031" s="10" t="s">
        <v>202</v>
      </c>
      <c r="I1031" s="10" t="s">
        <v>53</v>
      </c>
      <c r="J1031" s="10" t="s">
        <v>54</v>
      </c>
      <c r="K1031" s="11">
        <v>-3.1675</v>
      </c>
      <c r="L1031" s="12">
        <v>-3468.72</v>
      </c>
    </row>
    <row r="1032" spans="1:12" x14ac:dyDescent="0.25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192</v>
      </c>
      <c r="G1032" s="10" t="s">
        <v>75</v>
      </c>
      <c r="H1032" s="10" t="s">
        <v>86</v>
      </c>
      <c r="I1032" s="10" t="s">
        <v>53</v>
      </c>
      <c r="J1032" s="10" t="s">
        <v>54</v>
      </c>
      <c r="K1032" s="11">
        <v>0</v>
      </c>
      <c r="L1032" s="12">
        <v>-1229.9100000000001</v>
      </c>
    </row>
    <row r="1033" spans="1:12" x14ac:dyDescent="0.25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192</v>
      </c>
      <c r="G1033" s="10" t="s">
        <v>75</v>
      </c>
      <c r="H1033" s="10" t="s">
        <v>87</v>
      </c>
      <c r="I1033" s="10" t="s">
        <v>53</v>
      </c>
      <c r="J1033" s="10" t="s">
        <v>54</v>
      </c>
      <c r="K1033" s="11">
        <v>0</v>
      </c>
      <c r="L1033" s="12">
        <v>-13156.11</v>
      </c>
    </row>
    <row r="1034" spans="1:12" x14ac:dyDescent="0.25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192</v>
      </c>
      <c r="G1034" s="10" t="s">
        <v>75</v>
      </c>
      <c r="H1034" s="10" t="s">
        <v>249</v>
      </c>
      <c r="I1034" s="10" t="s">
        <v>53</v>
      </c>
      <c r="J1034" s="10" t="s">
        <v>54</v>
      </c>
      <c r="K1034" s="11">
        <v>577.69000000000005</v>
      </c>
      <c r="L1034" s="12">
        <v>349502.48</v>
      </c>
    </row>
    <row r="1035" spans="1:12" x14ac:dyDescent="0.25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192</v>
      </c>
      <c r="G1035" s="10" t="s">
        <v>75</v>
      </c>
      <c r="H1035" s="10" t="s">
        <v>194</v>
      </c>
      <c r="I1035" s="10" t="s">
        <v>53</v>
      </c>
      <c r="J1035" s="10" t="s">
        <v>54</v>
      </c>
      <c r="K1035" s="11">
        <v>1226.21</v>
      </c>
      <c r="L1035" s="12">
        <v>697008.27</v>
      </c>
    </row>
    <row r="1036" spans="1:12" x14ac:dyDescent="0.25">
      <c r="A1036" s="10" t="s">
        <v>46</v>
      </c>
      <c r="B1036" s="10" t="s">
        <v>47</v>
      </c>
      <c r="C1036" s="10" t="s">
        <v>225</v>
      </c>
      <c r="D1036" s="10" t="s">
        <v>6</v>
      </c>
      <c r="E1036" s="10" t="s">
        <v>226</v>
      </c>
      <c r="F1036" s="10" t="s">
        <v>192</v>
      </c>
      <c r="G1036" s="10" t="s">
        <v>75</v>
      </c>
      <c r="H1036" s="10" t="s">
        <v>195</v>
      </c>
      <c r="I1036" s="10" t="s">
        <v>53</v>
      </c>
      <c r="J1036" s="10" t="s">
        <v>54</v>
      </c>
      <c r="K1036" s="11">
        <v>1177.0250000000001</v>
      </c>
      <c r="L1036" s="12">
        <v>548117.51</v>
      </c>
    </row>
    <row r="1037" spans="1:12" x14ac:dyDescent="0.25">
      <c r="A1037" s="10" t="s">
        <v>46</v>
      </c>
      <c r="B1037" s="10" t="s">
        <v>47</v>
      </c>
      <c r="C1037" s="10" t="s">
        <v>225</v>
      </c>
      <c r="D1037" s="10" t="s">
        <v>6</v>
      </c>
      <c r="E1037" s="10" t="s">
        <v>226</v>
      </c>
      <c r="F1037" s="10" t="s">
        <v>192</v>
      </c>
      <c r="G1037" s="10" t="s">
        <v>75</v>
      </c>
      <c r="H1037" s="10" t="s">
        <v>101</v>
      </c>
      <c r="I1037" s="10" t="s">
        <v>53</v>
      </c>
      <c r="J1037" s="10" t="s">
        <v>54</v>
      </c>
      <c r="K1037" s="11">
        <v>925.04499999999996</v>
      </c>
      <c r="L1037" s="12">
        <v>720471.32</v>
      </c>
    </row>
    <row r="1038" spans="1:12" x14ac:dyDescent="0.25">
      <c r="A1038" s="10" t="s">
        <v>46</v>
      </c>
      <c r="B1038" s="10" t="s">
        <v>47</v>
      </c>
      <c r="C1038" s="10" t="s">
        <v>225</v>
      </c>
      <c r="D1038" s="10" t="s">
        <v>6</v>
      </c>
      <c r="E1038" s="10" t="s">
        <v>226</v>
      </c>
      <c r="F1038" s="10" t="s">
        <v>192</v>
      </c>
      <c r="G1038" s="10" t="s">
        <v>123</v>
      </c>
      <c r="H1038" s="10" t="s">
        <v>139</v>
      </c>
      <c r="I1038" s="10" t="s">
        <v>53</v>
      </c>
      <c r="J1038" s="10" t="s">
        <v>54</v>
      </c>
      <c r="K1038" s="11">
        <v>709.30499999999995</v>
      </c>
      <c r="L1038" s="12">
        <v>871611.74</v>
      </c>
    </row>
    <row r="1039" spans="1:12" x14ac:dyDescent="0.25">
      <c r="A1039" s="10" t="s">
        <v>46</v>
      </c>
      <c r="B1039" s="10" t="s">
        <v>47</v>
      </c>
      <c r="C1039" s="10" t="s">
        <v>225</v>
      </c>
      <c r="D1039" s="10" t="s">
        <v>6</v>
      </c>
      <c r="E1039" s="10" t="s">
        <v>226</v>
      </c>
      <c r="F1039" s="10" t="s">
        <v>192</v>
      </c>
      <c r="G1039" s="10" t="s">
        <v>123</v>
      </c>
      <c r="H1039" s="10" t="s">
        <v>196</v>
      </c>
      <c r="I1039" s="10" t="s">
        <v>53</v>
      </c>
      <c r="J1039" s="10" t="s">
        <v>54</v>
      </c>
      <c r="K1039" s="11">
        <v>437.52</v>
      </c>
      <c r="L1039" s="12">
        <v>226372.85</v>
      </c>
    </row>
    <row r="1040" spans="1:12" x14ac:dyDescent="0.25">
      <c r="A1040" s="10" t="s">
        <v>46</v>
      </c>
      <c r="B1040" s="10" t="s">
        <v>47</v>
      </c>
      <c r="C1040" s="10" t="s">
        <v>225</v>
      </c>
      <c r="D1040" s="10" t="s">
        <v>6</v>
      </c>
      <c r="E1040" s="10" t="s">
        <v>226</v>
      </c>
      <c r="F1040" s="10" t="s">
        <v>192</v>
      </c>
      <c r="G1040" s="10" t="s">
        <v>123</v>
      </c>
      <c r="H1040" s="10" t="s">
        <v>183</v>
      </c>
      <c r="I1040" s="10" t="s">
        <v>53</v>
      </c>
      <c r="J1040" s="10" t="s">
        <v>54</v>
      </c>
      <c r="K1040" s="11">
        <v>1036.03</v>
      </c>
      <c r="L1040" s="12">
        <v>531299.94999999995</v>
      </c>
    </row>
    <row r="1041" spans="1:12" x14ac:dyDescent="0.25">
      <c r="A1041" s="10" t="s">
        <v>46</v>
      </c>
      <c r="B1041" s="10" t="s">
        <v>47</v>
      </c>
      <c r="C1041" s="10" t="s">
        <v>225</v>
      </c>
      <c r="D1041" s="10" t="s">
        <v>6</v>
      </c>
      <c r="E1041" s="10" t="s">
        <v>226</v>
      </c>
      <c r="F1041" s="10" t="s">
        <v>192</v>
      </c>
      <c r="G1041" s="10" t="s">
        <v>123</v>
      </c>
      <c r="H1041" s="10" t="s">
        <v>250</v>
      </c>
      <c r="I1041" s="10" t="s">
        <v>53</v>
      </c>
      <c r="J1041" s="10" t="s">
        <v>54</v>
      </c>
      <c r="K1041" s="11">
        <v>253.965</v>
      </c>
      <c r="L1041" s="12">
        <v>147902.14000000001</v>
      </c>
    </row>
    <row r="1042" spans="1:12" x14ac:dyDescent="0.25">
      <c r="A1042" s="10" t="s">
        <v>46</v>
      </c>
      <c r="B1042" s="10" t="s">
        <v>47</v>
      </c>
      <c r="C1042" s="10" t="s">
        <v>225</v>
      </c>
      <c r="D1042" s="10" t="s">
        <v>6</v>
      </c>
      <c r="E1042" s="10" t="s">
        <v>226</v>
      </c>
      <c r="F1042" s="10" t="s">
        <v>192</v>
      </c>
      <c r="G1042" s="10" t="s">
        <v>123</v>
      </c>
      <c r="H1042" s="10" t="s">
        <v>127</v>
      </c>
      <c r="I1042" s="10" t="s">
        <v>53</v>
      </c>
      <c r="J1042" s="10" t="s">
        <v>54</v>
      </c>
      <c r="K1042" s="11">
        <v>18.88</v>
      </c>
      <c r="L1042" s="12">
        <v>9674.58</v>
      </c>
    </row>
    <row r="1043" spans="1:12" x14ac:dyDescent="0.25">
      <c r="A1043" s="10" t="s">
        <v>46</v>
      </c>
      <c r="B1043" s="10" t="s">
        <v>47</v>
      </c>
      <c r="C1043" s="10" t="s">
        <v>225</v>
      </c>
      <c r="D1043" s="10" t="s">
        <v>6</v>
      </c>
      <c r="E1043" s="10" t="s">
        <v>226</v>
      </c>
      <c r="F1043" s="10" t="s">
        <v>192</v>
      </c>
      <c r="G1043" s="10" t="s">
        <v>123</v>
      </c>
      <c r="H1043" s="10" t="s">
        <v>130</v>
      </c>
      <c r="I1043" s="10" t="s">
        <v>53</v>
      </c>
      <c r="J1043" s="10" t="s">
        <v>54</v>
      </c>
      <c r="K1043" s="11">
        <v>584.49</v>
      </c>
      <c r="L1043" s="12">
        <v>290783.76</v>
      </c>
    </row>
    <row r="1044" spans="1:12" x14ac:dyDescent="0.25">
      <c r="A1044" s="10" t="s">
        <v>46</v>
      </c>
      <c r="B1044" s="10" t="s">
        <v>47</v>
      </c>
      <c r="C1044" s="10" t="s">
        <v>225</v>
      </c>
      <c r="D1044" s="10" t="s">
        <v>6</v>
      </c>
      <c r="E1044" s="10" t="s">
        <v>226</v>
      </c>
      <c r="F1044" s="10" t="s">
        <v>192</v>
      </c>
      <c r="G1044" s="10" t="s">
        <v>123</v>
      </c>
      <c r="H1044" s="10" t="s">
        <v>224</v>
      </c>
      <c r="I1044" s="10" t="s">
        <v>53</v>
      </c>
      <c r="J1044" s="10" t="s">
        <v>54</v>
      </c>
      <c r="K1044" s="11">
        <v>670.67200000000014</v>
      </c>
      <c r="L1044" s="12">
        <v>402631.41</v>
      </c>
    </row>
    <row r="1045" spans="1:12" x14ac:dyDescent="0.25">
      <c r="A1045" s="10" t="s">
        <v>46</v>
      </c>
      <c r="B1045" s="10" t="s">
        <v>47</v>
      </c>
      <c r="C1045" s="10" t="s">
        <v>225</v>
      </c>
      <c r="D1045" s="10" t="s">
        <v>6</v>
      </c>
      <c r="E1045" s="10" t="s">
        <v>226</v>
      </c>
      <c r="F1045" s="10" t="s">
        <v>197</v>
      </c>
      <c r="G1045" s="10" t="s">
        <v>51</v>
      </c>
      <c r="H1045" s="10" t="s">
        <v>74</v>
      </c>
      <c r="I1045" s="10" t="s">
        <v>53</v>
      </c>
      <c r="J1045" s="10" t="s">
        <v>56</v>
      </c>
      <c r="K1045" s="11">
        <v>14.494999999999999</v>
      </c>
      <c r="L1045" s="12">
        <v>19437.66</v>
      </c>
    </row>
    <row r="1046" spans="1:12" x14ac:dyDescent="0.25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50</v>
      </c>
      <c r="G1046" s="10" t="s">
        <v>51</v>
      </c>
      <c r="H1046" s="10" t="s">
        <v>52</v>
      </c>
      <c r="I1046" s="10" t="s">
        <v>53</v>
      </c>
      <c r="J1046" s="10" t="s">
        <v>54</v>
      </c>
      <c r="K1046" s="11">
        <v>1095.4100000000001</v>
      </c>
      <c r="L1046" s="12">
        <v>574850.86</v>
      </c>
    </row>
    <row r="1047" spans="1:12" x14ac:dyDescent="0.25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50</v>
      </c>
      <c r="G1047" s="10" t="s">
        <v>51</v>
      </c>
      <c r="H1047" s="10" t="s">
        <v>57</v>
      </c>
      <c r="I1047" s="10" t="s">
        <v>53</v>
      </c>
      <c r="J1047" s="10" t="s">
        <v>58</v>
      </c>
      <c r="K1047" s="11">
        <v>16.565000000000001</v>
      </c>
      <c r="L1047" s="12">
        <v>11949.58</v>
      </c>
    </row>
    <row r="1048" spans="1:12" x14ac:dyDescent="0.25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50</v>
      </c>
      <c r="G1048" s="10" t="s">
        <v>51</v>
      </c>
      <c r="H1048" s="10" t="s">
        <v>59</v>
      </c>
      <c r="I1048" s="10" t="s">
        <v>53</v>
      </c>
      <c r="J1048" s="10" t="s">
        <v>54</v>
      </c>
      <c r="K1048" s="11">
        <v>257.96499999999997</v>
      </c>
      <c r="L1048" s="12">
        <v>136001.87</v>
      </c>
    </row>
    <row r="1049" spans="1:12" x14ac:dyDescent="0.25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50</v>
      </c>
      <c r="G1049" s="10" t="s">
        <v>51</v>
      </c>
      <c r="H1049" s="10" t="s">
        <v>152</v>
      </c>
      <c r="I1049" s="10" t="s">
        <v>53</v>
      </c>
      <c r="J1049" s="10" t="s">
        <v>54</v>
      </c>
      <c r="K1049" s="11">
        <v>17.18</v>
      </c>
      <c r="L1049" s="12">
        <v>9401.75</v>
      </c>
    </row>
    <row r="1050" spans="1:12" x14ac:dyDescent="0.25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50</v>
      </c>
      <c r="G1050" s="10" t="s">
        <v>51</v>
      </c>
      <c r="H1050" s="10" t="s">
        <v>60</v>
      </c>
      <c r="I1050" s="10" t="s">
        <v>53</v>
      </c>
      <c r="J1050" s="10" t="s">
        <v>58</v>
      </c>
      <c r="K1050" s="11">
        <v>961.25</v>
      </c>
      <c r="L1050" s="12">
        <v>559201.94999999995</v>
      </c>
    </row>
    <row r="1051" spans="1:12" x14ac:dyDescent="0.25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50</v>
      </c>
      <c r="G1051" s="10" t="s">
        <v>51</v>
      </c>
      <c r="H1051" s="10" t="s">
        <v>61</v>
      </c>
      <c r="I1051" s="10" t="s">
        <v>53</v>
      </c>
      <c r="J1051" s="10" t="s">
        <v>58</v>
      </c>
      <c r="K1051" s="11">
        <v>974.80299999999988</v>
      </c>
      <c r="L1051" s="12">
        <v>753679.56</v>
      </c>
    </row>
    <row r="1052" spans="1:12" x14ac:dyDescent="0.25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50</v>
      </c>
      <c r="G1052" s="10" t="s">
        <v>51</v>
      </c>
      <c r="H1052" s="10" t="s">
        <v>61</v>
      </c>
      <c r="I1052" s="10" t="s">
        <v>53</v>
      </c>
      <c r="J1052" s="10" t="s">
        <v>56</v>
      </c>
      <c r="K1052" s="11">
        <v>82.885000000000005</v>
      </c>
      <c r="L1052" s="12">
        <v>57066.33</v>
      </c>
    </row>
    <row r="1053" spans="1:12" x14ac:dyDescent="0.25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50</v>
      </c>
      <c r="G1053" s="10" t="s">
        <v>51</v>
      </c>
      <c r="H1053" s="10" t="s">
        <v>61</v>
      </c>
      <c r="I1053" s="10" t="s">
        <v>53</v>
      </c>
      <c r="J1053" s="10" t="s">
        <v>54</v>
      </c>
      <c r="K1053" s="11">
        <v>0</v>
      </c>
      <c r="L1053" s="12">
        <v>0</v>
      </c>
    </row>
    <row r="1054" spans="1:12" x14ac:dyDescent="0.25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50</v>
      </c>
      <c r="G1054" s="10" t="s">
        <v>51</v>
      </c>
      <c r="H1054" s="10" t="s">
        <v>62</v>
      </c>
      <c r="I1054" s="10" t="s">
        <v>53</v>
      </c>
      <c r="J1054" s="10" t="s">
        <v>54</v>
      </c>
      <c r="K1054" s="11">
        <v>46.31</v>
      </c>
      <c r="L1054" s="12">
        <v>18362.740000000002</v>
      </c>
    </row>
    <row r="1055" spans="1:12" x14ac:dyDescent="0.25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50</v>
      </c>
      <c r="G1055" s="10" t="s">
        <v>51</v>
      </c>
      <c r="H1055" s="10" t="s">
        <v>63</v>
      </c>
      <c r="I1055" s="10" t="s">
        <v>53</v>
      </c>
      <c r="J1055" s="10" t="s">
        <v>58</v>
      </c>
      <c r="K1055" s="11">
        <v>77.655000000000001</v>
      </c>
      <c r="L1055" s="12">
        <v>53726.07</v>
      </c>
    </row>
    <row r="1056" spans="1:12" x14ac:dyDescent="0.25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50</v>
      </c>
      <c r="G1056" s="10" t="s">
        <v>51</v>
      </c>
      <c r="H1056" s="10" t="s">
        <v>63</v>
      </c>
      <c r="I1056" s="10" t="s">
        <v>53</v>
      </c>
      <c r="J1056" s="10" t="s">
        <v>56</v>
      </c>
      <c r="K1056" s="11">
        <v>121.87</v>
      </c>
      <c r="L1056" s="12">
        <v>82269.02</v>
      </c>
    </row>
    <row r="1057" spans="1:12" x14ac:dyDescent="0.25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50</v>
      </c>
      <c r="G1057" s="10" t="s">
        <v>51</v>
      </c>
      <c r="H1057" s="10" t="s">
        <v>63</v>
      </c>
      <c r="I1057" s="10" t="s">
        <v>53</v>
      </c>
      <c r="J1057" s="10" t="s">
        <v>54</v>
      </c>
      <c r="K1057" s="11">
        <v>316.84450000000004</v>
      </c>
      <c r="L1057" s="12">
        <v>119989.05</v>
      </c>
    </row>
    <row r="1058" spans="1:12" x14ac:dyDescent="0.25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50</v>
      </c>
      <c r="G1058" s="10" t="s">
        <v>51</v>
      </c>
      <c r="H1058" s="10" t="s">
        <v>159</v>
      </c>
      <c r="I1058" s="10" t="s">
        <v>53</v>
      </c>
      <c r="J1058" s="10" t="s">
        <v>56</v>
      </c>
      <c r="K1058" s="11">
        <v>162.155</v>
      </c>
      <c r="L1058" s="12">
        <v>96806.53</v>
      </c>
    </row>
    <row r="1059" spans="1:12" x14ac:dyDescent="0.25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50</v>
      </c>
      <c r="G1059" s="10" t="s">
        <v>51</v>
      </c>
      <c r="H1059" s="10" t="s">
        <v>65</v>
      </c>
      <c r="I1059" s="10" t="s">
        <v>53</v>
      </c>
      <c r="J1059" s="10" t="s">
        <v>58</v>
      </c>
      <c r="K1059" s="11">
        <v>282.95499999999998</v>
      </c>
      <c r="L1059" s="12">
        <v>199691.59</v>
      </c>
    </row>
    <row r="1060" spans="1:12" x14ac:dyDescent="0.25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50</v>
      </c>
      <c r="G1060" s="10" t="s">
        <v>51</v>
      </c>
      <c r="H1060" s="10" t="s">
        <v>66</v>
      </c>
      <c r="I1060" s="10" t="s">
        <v>53</v>
      </c>
      <c r="J1060" s="10" t="s">
        <v>54</v>
      </c>
      <c r="K1060" s="11">
        <v>23.454999999999998</v>
      </c>
      <c r="L1060" s="12">
        <v>11318.8</v>
      </c>
    </row>
    <row r="1061" spans="1:12" x14ac:dyDescent="0.25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50</v>
      </c>
      <c r="G1061" s="10" t="s">
        <v>51</v>
      </c>
      <c r="H1061" s="10" t="s">
        <v>154</v>
      </c>
      <c r="I1061" s="10" t="s">
        <v>53</v>
      </c>
      <c r="J1061" s="10" t="s">
        <v>54</v>
      </c>
      <c r="K1061" s="11">
        <v>0</v>
      </c>
      <c r="L1061" s="12">
        <v>-108</v>
      </c>
    </row>
    <row r="1062" spans="1:12" x14ac:dyDescent="0.25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50</v>
      </c>
      <c r="G1062" s="10" t="s">
        <v>51</v>
      </c>
      <c r="H1062" s="10" t="s">
        <v>67</v>
      </c>
      <c r="I1062" s="10" t="s">
        <v>53</v>
      </c>
      <c r="J1062" s="10" t="s">
        <v>56</v>
      </c>
      <c r="K1062" s="11">
        <v>75.805000000000007</v>
      </c>
      <c r="L1062" s="12">
        <v>46240.29</v>
      </c>
    </row>
    <row r="1063" spans="1:12" x14ac:dyDescent="0.25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50</v>
      </c>
      <c r="G1063" s="10" t="s">
        <v>51</v>
      </c>
      <c r="H1063" s="10" t="s">
        <v>67</v>
      </c>
      <c r="I1063" s="10" t="s">
        <v>53</v>
      </c>
      <c r="J1063" s="10" t="s">
        <v>54</v>
      </c>
      <c r="K1063" s="11">
        <v>392.1</v>
      </c>
      <c r="L1063" s="12">
        <v>205425.37</v>
      </c>
    </row>
    <row r="1064" spans="1:12" x14ac:dyDescent="0.25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50</v>
      </c>
      <c r="G1064" s="10" t="s">
        <v>51</v>
      </c>
      <c r="H1064" s="10" t="s">
        <v>69</v>
      </c>
      <c r="I1064" s="10" t="s">
        <v>53</v>
      </c>
      <c r="J1064" s="10" t="s">
        <v>58</v>
      </c>
      <c r="K1064" s="11">
        <v>47.59</v>
      </c>
      <c r="L1064" s="12">
        <v>33216.620000000003</v>
      </c>
    </row>
    <row r="1065" spans="1:12" x14ac:dyDescent="0.25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50</v>
      </c>
      <c r="G1065" s="10" t="s">
        <v>51</v>
      </c>
      <c r="H1065" s="10" t="s">
        <v>69</v>
      </c>
      <c r="I1065" s="10" t="s">
        <v>53</v>
      </c>
      <c r="J1065" s="10" t="s">
        <v>56</v>
      </c>
      <c r="K1065" s="11">
        <v>230.19200000000001</v>
      </c>
      <c r="L1065" s="12">
        <v>196899.66</v>
      </c>
    </row>
    <row r="1066" spans="1:12" x14ac:dyDescent="0.25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50</v>
      </c>
      <c r="G1066" s="10" t="s">
        <v>51</v>
      </c>
      <c r="H1066" s="10" t="s">
        <v>69</v>
      </c>
      <c r="I1066" s="10" t="s">
        <v>53</v>
      </c>
      <c r="J1066" s="10" t="s">
        <v>54</v>
      </c>
      <c r="K1066" s="11">
        <v>1446.9239999999995</v>
      </c>
      <c r="L1066" s="12">
        <v>962959.75</v>
      </c>
    </row>
    <row r="1067" spans="1:12" x14ac:dyDescent="0.25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50</v>
      </c>
      <c r="G1067" s="10" t="s">
        <v>51</v>
      </c>
      <c r="H1067" s="10" t="s">
        <v>70</v>
      </c>
      <c r="I1067" s="10" t="s">
        <v>53</v>
      </c>
      <c r="J1067" s="10" t="s">
        <v>58</v>
      </c>
      <c r="K1067" s="11">
        <v>1943.2125000000005</v>
      </c>
      <c r="L1067" s="12">
        <v>1558293.71</v>
      </c>
    </row>
    <row r="1068" spans="1:12" x14ac:dyDescent="0.25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50</v>
      </c>
      <c r="G1068" s="10" t="s">
        <v>51</v>
      </c>
      <c r="H1068" s="10" t="s">
        <v>70</v>
      </c>
      <c r="I1068" s="10" t="s">
        <v>53</v>
      </c>
      <c r="J1068" s="10" t="s">
        <v>56</v>
      </c>
      <c r="K1068" s="11">
        <v>17.155000000000001</v>
      </c>
      <c r="L1068" s="12">
        <v>13207.03</v>
      </c>
    </row>
    <row r="1069" spans="1:12" x14ac:dyDescent="0.25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50</v>
      </c>
      <c r="G1069" s="10" t="s">
        <v>51</v>
      </c>
      <c r="H1069" s="10" t="s">
        <v>70</v>
      </c>
      <c r="I1069" s="10" t="s">
        <v>53</v>
      </c>
      <c r="J1069" s="10" t="s">
        <v>54</v>
      </c>
      <c r="K1069" s="11">
        <v>517.51250000000005</v>
      </c>
      <c r="L1069" s="12">
        <v>297397.51</v>
      </c>
    </row>
    <row r="1070" spans="1:12" x14ac:dyDescent="0.25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50</v>
      </c>
      <c r="G1070" s="10" t="s">
        <v>51</v>
      </c>
      <c r="H1070" s="10" t="s">
        <v>71</v>
      </c>
      <c r="I1070" s="10" t="s">
        <v>53</v>
      </c>
      <c r="J1070" s="10" t="s">
        <v>56</v>
      </c>
      <c r="K1070" s="11">
        <v>205</v>
      </c>
      <c r="L1070" s="12">
        <v>133478.25</v>
      </c>
    </row>
    <row r="1071" spans="1:12" x14ac:dyDescent="0.25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50</v>
      </c>
      <c r="G1071" s="10" t="s">
        <v>51</v>
      </c>
      <c r="H1071" s="10" t="s">
        <v>72</v>
      </c>
      <c r="I1071" s="10" t="s">
        <v>53</v>
      </c>
      <c r="J1071" s="10" t="s">
        <v>58</v>
      </c>
      <c r="K1071" s="11">
        <v>23.69</v>
      </c>
      <c r="L1071" s="12">
        <v>19611.53</v>
      </c>
    </row>
    <row r="1072" spans="1:12" x14ac:dyDescent="0.25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50</v>
      </c>
      <c r="G1072" s="10" t="s">
        <v>51</v>
      </c>
      <c r="H1072" s="10" t="s">
        <v>72</v>
      </c>
      <c r="I1072" s="10" t="s">
        <v>53</v>
      </c>
      <c r="J1072" s="10" t="s">
        <v>56</v>
      </c>
      <c r="K1072" s="11">
        <v>104.58499999999999</v>
      </c>
      <c r="L1072" s="12">
        <v>72721.67</v>
      </c>
    </row>
    <row r="1073" spans="1:12" x14ac:dyDescent="0.25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50</v>
      </c>
      <c r="G1073" s="10" t="s">
        <v>51</v>
      </c>
      <c r="H1073" s="10" t="s">
        <v>72</v>
      </c>
      <c r="I1073" s="10" t="s">
        <v>53</v>
      </c>
      <c r="J1073" s="10" t="s">
        <v>54</v>
      </c>
      <c r="K1073" s="11">
        <v>123.72649999999999</v>
      </c>
      <c r="L1073" s="12">
        <v>76501.53</v>
      </c>
    </row>
    <row r="1074" spans="1:12" x14ac:dyDescent="0.25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50</v>
      </c>
      <c r="G1074" s="10" t="s">
        <v>51</v>
      </c>
      <c r="H1074" s="10" t="s">
        <v>73</v>
      </c>
      <c r="I1074" s="10" t="s">
        <v>53</v>
      </c>
      <c r="J1074" s="10" t="s">
        <v>58</v>
      </c>
      <c r="K1074" s="11">
        <v>66.7</v>
      </c>
      <c r="L1074" s="12">
        <v>53756.86</v>
      </c>
    </row>
    <row r="1075" spans="1:12" x14ac:dyDescent="0.25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50</v>
      </c>
      <c r="G1075" s="10" t="s">
        <v>51</v>
      </c>
      <c r="H1075" s="10" t="s">
        <v>74</v>
      </c>
      <c r="I1075" s="10" t="s">
        <v>53</v>
      </c>
      <c r="J1075" s="10" t="s">
        <v>56</v>
      </c>
      <c r="K1075" s="11">
        <v>131.255</v>
      </c>
      <c r="L1075" s="12">
        <v>83822.09</v>
      </c>
    </row>
    <row r="1076" spans="1:12" x14ac:dyDescent="0.25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50</v>
      </c>
      <c r="G1076" s="10" t="s">
        <v>51</v>
      </c>
      <c r="H1076" s="10" t="s">
        <v>74</v>
      </c>
      <c r="I1076" s="10" t="s">
        <v>53</v>
      </c>
      <c r="J1076" s="10" t="s">
        <v>54</v>
      </c>
      <c r="K1076" s="11">
        <v>1906.4730000000011</v>
      </c>
      <c r="L1076" s="12">
        <v>1023424.57</v>
      </c>
    </row>
    <row r="1077" spans="1:12" x14ac:dyDescent="0.25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50</v>
      </c>
      <c r="G1077" s="10" t="s">
        <v>75</v>
      </c>
      <c r="H1077" s="10" t="s">
        <v>228</v>
      </c>
      <c r="I1077" s="10" t="s">
        <v>53</v>
      </c>
      <c r="J1077" s="10" t="s">
        <v>54</v>
      </c>
      <c r="K1077" s="11">
        <v>382</v>
      </c>
      <c r="L1077" s="12">
        <v>210309.75</v>
      </c>
    </row>
    <row r="1078" spans="1:12" x14ac:dyDescent="0.25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50</v>
      </c>
      <c r="G1078" s="10" t="s">
        <v>75</v>
      </c>
      <c r="H1078" s="10" t="s">
        <v>229</v>
      </c>
      <c r="I1078" s="10" t="s">
        <v>53</v>
      </c>
      <c r="J1078" s="10" t="s">
        <v>56</v>
      </c>
      <c r="K1078" s="11">
        <v>44.42</v>
      </c>
      <c r="L1078" s="12">
        <v>29833.59</v>
      </c>
    </row>
    <row r="1079" spans="1:12" x14ac:dyDescent="0.25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50</v>
      </c>
      <c r="G1079" s="10" t="s">
        <v>75</v>
      </c>
      <c r="H1079" s="10" t="s">
        <v>77</v>
      </c>
      <c r="I1079" s="10" t="s">
        <v>53</v>
      </c>
      <c r="J1079" s="10" t="s">
        <v>54</v>
      </c>
      <c r="K1079" s="11">
        <v>279.20499999999998</v>
      </c>
      <c r="L1079" s="12">
        <v>143071.64000000001</v>
      </c>
    </row>
    <row r="1080" spans="1:12" x14ac:dyDescent="0.25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50</v>
      </c>
      <c r="G1080" s="10" t="s">
        <v>75</v>
      </c>
      <c r="H1080" s="10" t="s">
        <v>78</v>
      </c>
      <c r="I1080" s="10" t="s">
        <v>53</v>
      </c>
      <c r="J1080" s="10" t="s">
        <v>54</v>
      </c>
      <c r="K1080" s="11">
        <v>230.505</v>
      </c>
      <c r="L1080" s="12">
        <v>128197.23</v>
      </c>
    </row>
    <row r="1081" spans="1:12" x14ac:dyDescent="0.25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50</v>
      </c>
      <c r="G1081" s="10" t="s">
        <v>75</v>
      </c>
      <c r="H1081" s="10" t="s">
        <v>79</v>
      </c>
      <c r="I1081" s="10" t="s">
        <v>53</v>
      </c>
      <c r="J1081" s="10" t="s">
        <v>56</v>
      </c>
      <c r="K1081" s="11">
        <v>527.79</v>
      </c>
      <c r="L1081" s="12">
        <v>327967.84000000003</v>
      </c>
    </row>
    <row r="1082" spans="1:12" x14ac:dyDescent="0.25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50</v>
      </c>
      <c r="G1082" s="10" t="s">
        <v>75</v>
      </c>
      <c r="H1082" s="10" t="s">
        <v>79</v>
      </c>
      <c r="I1082" s="10" t="s">
        <v>53</v>
      </c>
      <c r="J1082" s="10" t="s">
        <v>54</v>
      </c>
      <c r="K1082" s="11">
        <v>0.47449999999999903</v>
      </c>
      <c r="L1082" s="12">
        <v>-87.12</v>
      </c>
    </row>
    <row r="1083" spans="1:12" x14ac:dyDescent="0.25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50</v>
      </c>
      <c r="G1083" s="10" t="s">
        <v>75</v>
      </c>
      <c r="H1083" s="10" t="s">
        <v>230</v>
      </c>
      <c r="I1083" s="10" t="s">
        <v>53</v>
      </c>
      <c r="J1083" s="10" t="s">
        <v>58</v>
      </c>
      <c r="K1083" s="11">
        <v>164.13499999999999</v>
      </c>
      <c r="L1083" s="12">
        <v>104847.81</v>
      </c>
    </row>
    <row r="1084" spans="1:12" x14ac:dyDescent="0.25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50</v>
      </c>
      <c r="G1084" s="10" t="s">
        <v>75</v>
      </c>
      <c r="H1084" s="10" t="s">
        <v>80</v>
      </c>
      <c r="I1084" s="10" t="s">
        <v>53</v>
      </c>
      <c r="J1084" s="10" t="s">
        <v>54</v>
      </c>
      <c r="K1084" s="11">
        <v>22.78</v>
      </c>
      <c r="L1084" s="12">
        <v>14030.32</v>
      </c>
    </row>
    <row r="1085" spans="1:12" x14ac:dyDescent="0.25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50</v>
      </c>
      <c r="G1085" s="10" t="s">
        <v>75</v>
      </c>
      <c r="H1085" s="10" t="s">
        <v>83</v>
      </c>
      <c r="I1085" s="10" t="s">
        <v>53</v>
      </c>
      <c r="J1085" s="10" t="s">
        <v>54</v>
      </c>
      <c r="K1085" s="11">
        <v>-16.465</v>
      </c>
      <c r="L1085" s="12">
        <v>-32804.76</v>
      </c>
    </row>
    <row r="1086" spans="1:12" x14ac:dyDescent="0.25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50</v>
      </c>
      <c r="G1086" s="10" t="s">
        <v>75</v>
      </c>
      <c r="H1086" s="10" t="s">
        <v>84</v>
      </c>
      <c r="I1086" s="10" t="s">
        <v>53</v>
      </c>
      <c r="J1086" s="10" t="s">
        <v>56</v>
      </c>
      <c r="K1086" s="11">
        <v>39.435000000000002</v>
      </c>
      <c r="L1086" s="12">
        <v>30175.01</v>
      </c>
    </row>
    <row r="1087" spans="1:12" x14ac:dyDescent="0.25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50</v>
      </c>
      <c r="G1087" s="10" t="s">
        <v>75</v>
      </c>
      <c r="H1087" s="10" t="s">
        <v>86</v>
      </c>
      <c r="I1087" s="10" t="s">
        <v>53</v>
      </c>
      <c r="J1087" s="10" t="s">
        <v>54</v>
      </c>
      <c r="K1087" s="11">
        <v>148.0575</v>
      </c>
      <c r="L1087" s="12">
        <v>53378.55</v>
      </c>
    </row>
    <row r="1088" spans="1:12" x14ac:dyDescent="0.25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50</v>
      </c>
      <c r="G1088" s="10" t="s">
        <v>75</v>
      </c>
      <c r="H1088" s="10" t="s">
        <v>87</v>
      </c>
      <c r="I1088" s="10" t="s">
        <v>53</v>
      </c>
      <c r="J1088" s="10" t="s">
        <v>56</v>
      </c>
      <c r="K1088" s="11">
        <v>131.72999999999999</v>
      </c>
      <c r="L1088" s="12">
        <v>82333.649999999994</v>
      </c>
    </row>
    <row r="1089" spans="1:12" x14ac:dyDescent="0.25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50</v>
      </c>
      <c r="G1089" s="10" t="s">
        <v>75</v>
      </c>
      <c r="H1089" s="10" t="s">
        <v>87</v>
      </c>
      <c r="I1089" s="10" t="s">
        <v>53</v>
      </c>
      <c r="J1089" s="10" t="s">
        <v>54</v>
      </c>
      <c r="K1089" s="11">
        <v>15.56</v>
      </c>
      <c r="L1089" s="12">
        <v>8205.57</v>
      </c>
    </row>
    <row r="1090" spans="1:12" x14ac:dyDescent="0.25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50</v>
      </c>
      <c r="G1090" s="10" t="s">
        <v>75</v>
      </c>
      <c r="H1090" s="10" t="s">
        <v>204</v>
      </c>
      <c r="I1090" s="10" t="s">
        <v>53</v>
      </c>
      <c r="J1090" s="10" t="s">
        <v>58</v>
      </c>
      <c r="K1090" s="11">
        <v>36.4</v>
      </c>
      <c r="L1090" s="12">
        <v>24284.58</v>
      </c>
    </row>
    <row r="1091" spans="1:12" x14ac:dyDescent="0.25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50</v>
      </c>
      <c r="G1091" s="10" t="s">
        <v>75</v>
      </c>
      <c r="H1091" s="10" t="s">
        <v>204</v>
      </c>
      <c r="I1091" s="10" t="s">
        <v>53</v>
      </c>
      <c r="J1091" s="10" t="s">
        <v>54</v>
      </c>
      <c r="K1091" s="11">
        <v>45.84</v>
      </c>
      <c r="L1091" s="12">
        <v>21665.13</v>
      </c>
    </row>
    <row r="1092" spans="1:12" x14ac:dyDescent="0.25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50</v>
      </c>
      <c r="G1092" s="10" t="s">
        <v>75</v>
      </c>
      <c r="H1092" s="10" t="s">
        <v>90</v>
      </c>
      <c r="I1092" s="10" t="s">
        <v>53</v>
      </c>
      <c r="J1092" s="10" t="s">
        <v>58</v>
      </c>
      <c r="K1092" s="11">
        <v>-12.552</v>
      </c>
      <c r="L1092" s="12">
        <v>-12690.93</v>
      </c>
    </row>
    <row r="1093" spans="1:12" x14ac:dyDescent="0.25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50</v>
      </c>
      <c r="G1093" s="10" t="s">
        <v>75</v>
      </c>
      <c r="H1093" s="10" t="s">
        <v>90</v>
      </c>
      <c r="I1093" s="10" t="s">
        <v>53</v>
      </c>
      <c r="J1093" s="10" t="s">
        <v>56</v>
      </c>
      <c r="K1093" s="11">
        <v>161.83000000000001</v>
      </c>
      <c r="L1093" s="12">
        <v>105769.95</v>
      </c>
    </row>
    <row r="1094" spans="1:12" x14ac:dyDescent="0.25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50</v>
      </c>
      <c r="G1094" s="10" t="s">
        <v>75</v>
      </c>
      <c r="H1094" s="10" t="s">
        <v>90</v>
      </c>
      <c r="I1094" s="10" t="s">
        <v>53</v>
      </c>
      <c r="J1094" s="10" t="s">
        <v>54</v>
      </c>
      <c r="K1094" s="11">
        <v>321.89699999999999</v>
      </c>
      <c r="L1094" s="12">
        <v>179840.98</v>
      </c>
    </row>
    <row r="1095" spans="1:12" x14ac:dyDescent="0.25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50</v>
      </c>
      <c r="G1095" s="10" t="s">
        <v>75</v>
      </c>
      <c r="H1095" s="10" t="s">
        <v>91</v>
      </c>
      <c r="I1095" s="10" t="s">
        <v>53</v>
      </c>
      <c r="J1095" s="10" t="s">
        <v>56</v>
      </c>
      <c r="K1095" s="11">
        <v>51.48</v>
      </c>
      <c r="L1095" s="12">
        <v>37481.33</v>
      </c>
    </row>
    <row r="1096" spans="1:12" x14ac:dyDescent="0.25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50</v>
      </c>
      <c r="G1096" s="10" t="s">
        <v>75</v>
      </c>
      <c r="H1096" s="10" t="s">
        <v>210</v>
      </c>
      <c r="I1096" s="10" t="s">
        <v>53</v>
      </c>
      <c r="J1096" s="10" t="s">
        <v>58</v>
      </c>
      <c r="K1096" s="11">
        <v>37.659999999999997</v>
      </c>
      <c r="L1096" s="12">
        <v>24731.32</v>
      </c>
    </row>
    <row r="1097" spans="1:12" x14ac:dyDescent="0.25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50</v>
      </c>
      <c r="G1097" s="10" t="s">
        <v>75</v>
      </c>
      <c r="H1097" s="10" t="s">
        <v>179</v>
      </c>
      <c r="I1097" s="10" t="s">
        <v>53</v>
      </c>
      <c r="J1097" s="10" t="s">
        <v>54</v>
      </c>
      <c r="K1097" s="11">
        <v>46.685000000000002</v>
      </c>
      <c r="L1097" s="12">
        <v>30365.64</v>
      </c>
    </row>
    <row r="1098" spans="1:12" x14ac:dyDescent="0.25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50</v>
      </c>
      <c r="G1098" s="10" t="s">
        <v>75</v>
      </c>
      <c r="H1098" s="10" t="s">
        <v>61</v>
      </c>
      <c r="I1098" s="10" t="s">
        <v>53</v>
      </c>
      <c r="J1098" s="10" t="s">
        <v>58</v>
      </c>
      <c r="K1098" s="11">
        <v>223.22</v>
      </c>
      <c r="L1098" s="12">
        <v>172586.05</v>
      </c>
    </row>
    <row r="1099" spans="1:12" x14ac:dyDescent="0.25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50</v>
      </c>
      <c r="G1099" s="10" t="s">
        <v>75</v>
      </c>
      <c r="H1099" s="10" t="s">
        <v>61</v>
      </c>
      <c r="I1099" s="10" t="s">
        <v>53</v>
      </c>
      <c r="J1099" s="10" t="s">
        <v>56</v>
      </c>
      <c r="K1099" s="11">
        <v>544.34500000000003</v>
      </c>
      <c r="L1099" s="12">
        <v>341987.69</v>
      </c>
    </row>
    <row r="1100" spans="1:12" x14ac:dyDescent="0.25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50</v>
      </c>
      <c r="G1100" s="10" t="s">
        <v>75</v>
      </c>
      <c r="H1100" s="10" t="s">
        <v>61</v>
      </c>
      <c r="I1100" s="10" t="s">
        <v>53</v>
      </c>
      <c r="J1100" s="10" t="s">
        <v>54</v>
      </c>
      <c r="K1100" s="11">
        <v>212.95</v>
      </c>
      <c r="L1100" s="12">
        <v>124283.76</v>
      </c>
    </row>
    <row r="1101" spans="1:12" x14ac:dyDescent="0.25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50</v>
      </c>
      <c r="G1101" s="10" t="s">
        <v>75</v>
      </c>
      <c r="H1101" s="10" t="s">
        <v>92</v>
      </c>
      <c r="I1101" s="10" t="s">
        <v>53</v>
      </c>
      <c r="J1101" s="10" t="s">
        <v>58</v>
      </c>
      <c r="K1101" s="11">
        <v>61.402000000000001</v>
      </c>
      <c r="L1101" s="12">
        <v>37639.71</v>
      </c>
    </row>
    <row r="1102" spans="1:12" x14ac:dyDescent="0.25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50</v>
      </c>
      <c r="G1102" s="10" t="s">
        <v>75</v>
      </c>
      <c r="H1102" s="10" t="s">
        <v>92</v>
      </c>
      <c r="I1102" s="10" t="s">
        <v>53</v>
      </c>
      <c r="J1102" s="10" t="s">
        <v>56</v>
      </c>
      <c r="K1102" s="11">
        <v>114.13500000000001</v>
      </c>
      <c r="L1102" s="12">
        <v>62305.64</v>
      </c>
    </row>
    <row r="1103" spans="1:12" x14ac:dyDescent="0.25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50</v>
      </c>
      <c r="G1103" s="10" t="s">
        <v>75</v>
      </c>
      <c r="H1103" s="10" t="s">
        <v>92</v>
      </c>
      <c r="I1103" s="10" t="s">
        <v>53</v>
      </c>
      <c r="J1103" s="10" t="s">
        <v>54</v>
      </c>
      <c r="K1103" s="11">
        <v>2670.2780000000007</v>
      </c>
      <c r="L1103" s="12">
        <v>1423037.42</v>
      </c>
    </row>
    <row r="1104" spans="1:12" x14ac:dyDescent="0.25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50</v>
      </c>
      <c r="G1104" s="10" t="s">
        <v>75</v>
      </c>
      <c r="H1104" s="10" t="s">
        <v>93</v>
      </c>
      <c r="I1104" s="10" t="s">
        <v>53</v>
      </c>
      <c r="J1104" s="10" t="s">
        <v>58</v>
      </c>
      <c r="K1104" s="11">
        <v>85.504999999999995</v>
      </c>
      <c r="L1104" s="12">
        <v>48585.39</v>
      </c>
    </row>
    <row r="1105" spans="1:12" x14ac:dyDescent="0.25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50</v>
      </c>
      <c r="G1105" s="10" t="s">
        <v>75</v>
      </c>
      <c r="H1105" s="10" t="s">
        <v>93</v>
      </c>
      <c r="I1105" s="10" t="s">
        <v>53</v>
      </c>
      <c r="J1105" s="10" t="s">
        <v>56</v>
      </c>
      <c r="K1105" s="11">
        <v>118.78</v>
      </c>
      <c r="L1105" s="12">
        <v>66754.3</v>
      </c>
    </row>
    <row r="1106" spans="1:12" x14ac:dyDescent="0.25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50</v>
      </c>
      <c r="G1106" s="10" t="s">
        <v>75</v>
      </c>
      <c r="H1106" s="10" t="s">
        <v>93</v>
      </c>
      <c r="I1106" s="10" t="s">
        <v>53</v>
      </c>
      <c r="J1106" s="10" t="s">
        <v>54</v>
      </c>
      <c r="K1106" s="11">
        <v>382.88499999999999</v>
      </c>
      <c r="L1106" s="12">
        <v>190485.26</v>
      </c>
    </row>
    <row r="1107" spans="1:12" x14ac:dyDescent="0.25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50</v>
      </c>
      <c r="G1107" s="10" t="s">
        <v>75</v>
      </c>
      <c r="H1107" s="10" t="s">
        <v>63</v>
      </c>
      <c r="I1107" s="10" t="s">
        <v>53</v>
      </c>
      <c r="J1107" s="10" t="s">
        <v>54</v>
      </c>
      <c r="K1107" s="11">
        <v>-3.0754999999999999</v>
      </c>
      <c r="L1107" s="12">
        <v>-1345.92</v>
      </c>
    </row>
    <row r="1108" spans="1:12" x14ac:dyDescent="0.25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50</v>
      </c>
      <c r="G1108" s="10" t="s">
        <v>75</v>
      </c>
      <c r="H1108" s="10" t="s">
        <v>94</v>
      </c>
      <c r="I1108" s="10" t="s">
        <v>53</v>
      </c>
      <c r="J1108" s="10" t="s">
        <v>58</v>
      </c>
      <c r="K1108" s="11">
        <v>994.13</v>
      </c>
      <c r="L1108" s="12">
        <v>664327.66</v>
      </c>
    </row>
    <row r="1109" spans="1:12" x14ac:dyDescent="0.25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50</v>
      </c>
      <c r="G1109" s="10" t="s">
        <v>75</v>
      </c>
      <c r="H1109" s="10" t="s">
        <v>95</v>
      </c>
      <c r="I1109" s="10" t="s">
        <v>53</v>
      </c>
      <c r="J1109" s="10" t="s">
        <v>58</v>
      </c>
      <c r="K1109" s="11">
        <v>809.39</v>
      </c>
      <c r="L1109" s="12">
        <v>562320.81000000006</v>
      </c>
    </row>
    <row r="1110" spans="1:12" x14ac:dyDescent="0.25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50</v>
      </c>
      <c r="G1110" s="10" t="s">
        <v>75</v>
      </c>
      <c r="H1110" s="10" t="s">
        <v>95</v>
      </c>
      <c r="I1110" s="10" t="s">
        <v>53</v>
      </c>
      <c r="J1110" s="10" t="s">
        <v>56</v>
      </c>
      <c r="K1110" s="11">
        <v>456.64</v>
      </c>
      <c r="L1110" s="12">
        <v>296459.62</v>
      </c>
    </row>
    <row r="1111" spans="1:12" x14ac:dyDescent="0.25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50</v>
      </c>
      <c r="G1111" s="10" t="s">
        <v>75</v>
      </c>
      <c r="H1111" s="10" t="s">
        <v>163</v>
      </c>
      <c r="I1111" s="10" t="s">
        <v>53</v>
      </c>
      <c r="J1111" s="10" t="s">
        <v>56</v>
      </c>
      <c r="K1111" s="11">
        <v>52.625</v>
      </c>
      <c r="L1111" s="12">
        <v>33031.51</v>
      </c>
    </row>
    <row r="1112" spans="1:12" x14ac:dyDescent="0.25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50</v>
      </c>
      <c r="G1112" s="10" t="s">
        <v>75</v>
      </c>
      <c r="H1112" s="10" t="s">
        <v>97</v>
      </c>
      <c r="I1112" s="10" t="s">
        <v>53</v>
      </c>
      <c r="J1112" s="10" t="s">
        <v>54</v>
      </c>
      <c r="K1112" s="11">
        <v>279.34500000000003</v>
      </c>
      <c r="L1112" s="12">
        <v>156304.54</v>
      </c>
    </row>
    <row r="1113" spans="1:12" x14ac:dyDescent="0.25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50</v>
      </c>
      <c r="G1113" s="10" t="s">
        <v>75</v>
      </c>
      <c r="H1113" s="10" t="s">
        <v>98</v>
      </c>
      <c r="I1113" s="10" t="s">
        <v>53</v>
      </c>
      <c r="J1113" s="10" t="s">
        <v>58</v>
      </c>
      <c r="K1113" s="11">
        <v>1980.0179999999996</v>
      </c>
      <c r="L1113" s="12">
        <v>1370405.01</v>
      </c>
    </row>
    <row r="1114" spans="1:12" x14ac:dyDescent="0.25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50</v>
      </c>
      <c r="G1114" s="10" t="s">
        <v>75</v>
      </c>
      <c r="H1114" s="10" t="s">
        <v>98</v>
      </c>
      <c r="I1114" s="10" t="s">
        <v>53</v>
      </c>
      <c r="J1114" s="10" t="s">
        <v>56</v>
      </c>
      <c r="K1114" s="11">
        <v>902.24549999999965</v>
      </c>
      <c r="L1114" s="12">
        <v>579031.86</v>
      </c>
    </row>
    <row r="1115" spans="1:12" x14ac:dyDescent="0.25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50</v>
      </c>
      <c r="G1115" s="10" t="s">
        <v>75</v>
      </c>
      <c r="H1115" s="10" t="s">
        <v>98</v>
      </c>
      <c r="I1115" s="10" t="s">
        <v>53</v>
      </c>
      <c r="J1115" s="10" t="s">
        <v>54</v>
      </c>
      <c r="K1115" s="11">
        <v>26.274999999999999</v>
      </c>
      <c r="L1115" s="12">
        <v>10718.89</v>
      </c>
    </row>
    <row r="1116" spans="1:12" x14ac:dyDescent="0.25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50</v>
      </c>
      <c r="G1116" s="10" t="s">
        <v>75</v>
      </c>
      <c r="H1116" s="10" t="s">
        <v>232</v>
      </c>
      <c r="I1116" s="10" t="s">
        <v>53</v>
      </c>
      <c r="J1116" s="10" t="s">
        <v>54</v>
      </c>
      <c r="K1116" s="11">
        <v>184.58</v>
      </c>
      <c r="L1116" s="12">
        <v>98256.57</v>
      </c>
    </row>
    <row r="1117" spans="1:12" x14ac:dyDescent="0.25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50</v>
      </c>
      <c r="G1117" s="10" t="s">
        <v>75</v>
      </c>
      <c r="H1117" s="10" t="s">
        <v>195</v>
      </c>
      <c r="I1117" s="10" t="s">
        <v>53</v>
      </c>
      <c r="J1117" s="10" t="s">
        <v>54</v>
      </c>
      <c r="K1117" s="11">
        <v>284.005</v>
      </c>
      <c r="L1117" s="12">
        <v>137618.93</v>
      </c>
    </row>
    <row r="1118" spans="1:12" x14ac:dyDescent="0.25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50</v>
      </c>
      <c r="G1118" s="10" t="s">
        <v>75</v>
      </c>
      <c r="H1118" s="10" t="s">
        <v>101</v>
      </c>
      <c r="I1118" s="10" t="s">
        <v>53</v>
      </c>
      <c r="J1118" s="10" t="s">
        <v>56</v>
      </c>
      <c r="K1118" s="11">
        <v>57.875</v>
      </c>
      <c r="L1118" s="12">
        <v>38818.11</v>
      </c>
    </row>
    <row r="1119" spans="1:12" x14ac:dyDescent="0.25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50</v>
      </c>
      <c r="G1119" s="10" t="s">
        <v>75</v>
      </c>
      <c r="H1119" s="10" t="s">
        <v>102</v>
      </c>
      <c r="I1119" s="10" t="s">
        <v>53</v>
      </c>
      <c r="J1119" s="10" t="s">
        <v>56</v>
      </c>
      <c r="K1119" s="11">
        <v>60.993000000000009</v>
      </c>
      <c r="L1119" s="12">
        <v>36354.47</v>
      </c>
    </row>
    <row r="1120" spans="1:12" x14ac:dyDescent="0.25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50</v>
      </c>
      <c r="G1120" s="10" t="s">
        <v>103</v>
      </c>
      <c r="H1120" s="10" t="s">
        <v>165</v>
      </c>
      <c r="I1120" s="10" t="s">
        <v>53</v>
      </c>
      <c r="J1120" s="10" t="s">
        <v>56</v>
      </c>
      <c r="K1120" s="11">
        <v>224.36500000000001</v>
      </c>
      <c r="L1120" s="12">
        <v>134365.76999999999</v>
      </c>
    </row>
    <row r="1121" spans="1:12" x14ac:dyDescent="0.25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50</v>
      </c>
      <c r="G1121" s="10" t="s">
        <v>103</v>
      </c>
      <c r="H1121" s="10" t="s">
        <v>104</v>
      </c>
      <c r="I1121" s="10" t="s">
        <v>53</v>
      </c>
      <c r="J1121" s="10" t="s">
        <v>105</v>
      </c>
      <c r="K1121" s="11">
        <v>381.32499999999999</v>
      </c>
      <c r="L1121" s="12">
        <v>283281.05</v>
      </c>
    </row>
    <row r="1122" spans="1:12" x14ac:dyDescent="0.25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50</v>
      </c>
      <c r="G1122" s="10" t="s">
        <v>103</v>
      </c>
      <c r="H1122" s="10" t="s">
        <v>148</v>
      </c>
      <c r="I1122" s="10" t="s">
        <v>53</v>
      </c>
      <c r="J1122" s="10" t="s">
        <v>58</v>
      </c>
      <c r="K1122" s="11">
        <v>405.79</v>
      </c>
      <c r="L1122" s="12">
        <v>291778.59000000003</v>
      </c>
    </row>
    <row r="1123" spans="1:12" x14ac:dyDescent="0.25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50</v>
      </c>
      <c r="G1123" s="10" t="s">
        <v>103</v>
      </c>
      <c r="H1123" s="10" t="s">
        <v>107</v>
      </c>
      <c r="I1123" s="10" t="s">
        <v>53</v>
      </c>
      <c r="J1123" s="10" t="s">
        <v>105</v>
      </c>
      <c r="K1123" s="11">
        <v>0</v>
      </c>
      <c r="L1123" s="12">
        <v>-3468.18</v>
      </c>
    </row>
    <row r="1124" spans="1:12" x14ac:dyDescent="0.25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50</v>
      </c>
      <c r="G1124" s="10" t="s">
        <v>103</v>
      </c>
      <c r="H1124" s="10" t="s">
        <v>108</v>
      </c>
      <c r="I1124" s="10" t="s">
        <v>53</v>
      </c>
      <c r="J1124" s="10" t="s">
        <v>105</v>
      </c>
      <c r="K1124" s="11">
        <v>402.37400000000002</v>
      </c>
      <c r="L1124" s="12">
        <v>303048.78999999998</v>
      </c>
    </row>
    <row r="1125" spans="1:12" x14ac:dyDescent="0.25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50</v>
      </c>
      <c r="G1125" s="10" t="s">
        <v>103</v>
      </c>
      <c r="H1125" s="10" t="s">
        <v>108</v>
      </c>
      <c r="I1125" s="10" t="s">
        <v>53</v>
      </c>
      <c r="J1125" s="10" t="s">
        <v>58</v>
      </c>
      <c r="K1125" s="11">
        <v>-5.9649999999999999</v>
      </c>
      <c r="L1125" s="12">
        <v>-9162.7099999999991</v>
      </c>
    </row>
    <row r="1126" spans="1:12" x14ac:dyDescent="0.25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50</v>
      </c>
      <c r="G1126" s="10" t="s">
        <v>103</v>
      </c>
      <c r="H1126" s="10" t="s">
        <v>112</v>
      </c>
      <c r="I1126" s="10" t="s">
        <v>53</v>
      </c>
      <c r="J1126" s="10" t="s">
        <v>56</v>
      </c>
      <c r="K1126" s="11">
        <v>479.19499999999999</v>
      </c>
      <c r="L1126" s="12">
        <v>418699.04</v>
      </c>
    </row>
    <row r="1127" spans="1:12" x14ac:dyDescent="0.25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50</v>
      </c>
      <c r="G1127" s="10" t="s">
        <v>103</v>
      </c>
      <c r="H1127" s="10" t="s">
        <v>113</v>
      </c>
      <c r="I1127" s="10" t="s">
        <v>53</v>
      </c>
      <c r="J1127" s="10" t="s">
        <v>56</v>
      </c>
      <c r="K1127" s="11">
        <v>77.569999999999993</v>
      </c>
      <c r="L1127" s="12">
        <v>62517.54</v>
      </c>
    </row>
    <row r="1128" spans="1:12" x14ac:dyDescent="0.25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50</v>
      </c>
      <c r="G1128" s="10" t="s">
        <v>103</v>
      </c>
      <c r="H1128" s="10" t="s">
        <v>233</v>
      </c>
      <c r="I1128" s="10" t="s">
        <v>53</v>
      </c>
      <c r="J1128" s="10" t="s">
        <v>105</v>
      </c>
      <c r="K1128" s="11">
        <v>271.70299999999997</v>
      </c>
      <c r="L1128" s="12">
        <v>216291.37</v>
      </c>
    </row>
    <row r="1129" spans="1:12" x14ac:dyDescent="0.25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50</v>
      </c>
      <c r="G1129" s="10" t="s">
        <v>103</v>
      </c>
      <c r="H1129" s="10" t="s">
        <v>114</v>
      </c>
      <c r="I1129" s="10" t="s">
        <v>53</v>
      </c>
      <c r="J1129" s="10" t="s">
        <v>105</v>
      </c>
      <c r="K1129" s="11">
        <v>93.6</v>
      </c>
      <c r="L1129" s="12">
        <v>63737.06</v>
      </c>
    </row>
    <row r="1130" spans="1:12" x14ac:dyDescent="0.25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50</v>
      </c>
      <c r="G1130" s="10" t="s">
        <v>103</v>
      </c>
      <c r="H1130" s="10" t="s">
        <v>115</v>
      </c>
      <c r="I1130" s="10" t="s">
        <v>53</v>
      </c>
      <c r="J1130" s="10" t="s">
        <v>105</v>
      </c>
      <c r="K1130" s="11">
        <v>2453.402</v>
      </c>
      <c r="L1130" s="12">
        <v>3205090.22</v>
      </c>
    </row>
    <row r="1131" spans="1:12" x14ac:dyDescent="0.25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50</v>
      </c>
      <c r="G1131" s="10" t="s">
        <v>103</v>
      </c>
      <c r="H1131" s="10" t="s">
        <v>115</v>
      </c>
      <c r="I1131" s="10" t="s">
        <v>53</v>
      </c>
      <c r="J1131" s="10" t="s">
        <v>58</v>
      </c>
      <c r="K1131" s="11">
        <v>402.41</v>
      </c>
      <c r="L1131" s="12">
        <v>281012.64</v>
      </c>
    </row>
    <row r="1132" spans="1:12" x14ac:dyDescent="0.25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50</v>
      </c>
      <c r="G1132" s="10" t="s">
        <v>103</v>
      </c>
      <c r="H1132" s="10" t="s">
        <v>116</v>
      </c>
      <c r="I1132" s="10" t="s">
        <v>53</v>
      </c>
      <c r="J1132" s="10" t="s">
        <v>105</v>
      </c>
      <c r="K1132" s="11">
        <v>114.76</v>
      </c>
      <c r="L1132" s="12">
        <v>93746.87</v>
      </c>
    </row>
    <row r="1133" spans="1:12" x14ac:dyDescent="0.25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50</v>
      </c>
      <c r="G1133" s="10" t="s">
        <v>103</v>
      </c>
      <c r="H1133" s="10" t="s">
        <v>117</v>
      </c>
      <c r="I1133" s="10" t="s">
        <v>53</v>
      </c>
      <c r="J1133" s="10" t="s">
        <v>58</v>
      </c>
      <c r="K1133" s="11">
        <v>769.125</v>
      </c>
      <c r="L1133" s="12">
        <v>801568.14</v>
      </c>
    </row>
    <row r="1134" spans="1:12" x14ac:dyDescent="0.25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50</v>
      </c>
      <c r="G1134" s="10" t="s">
        <v>103</v>
      </c>
      <c r="H1134" s="10" t="s">
        <v>117</v>
      </c>
      <c r="I1134" s="10" t="s">
        <v>53</v>
      </c>
      <c r="J1134" s="10" t="s">
        <v>56</v>
      </c>
      <c r="K1134" s="11">
        <v>2589.6</v>
      </c>
      <c r="L1134" s="12">
        <v>1925116.09</v>
      </c>
    </row>
    <row r="1135" spans="1:12" x14ac:dyDescent="0.25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50</v>
      </c>
      <c r="G1135" s="10" t="s">
        <v>103</v>
      </c>
      <c r="H1135" s="10" t="s">
        <v>117</v>
      </c>
      <c r="I1135" s="10" t="s">
        <v>53</v>
      </c>
      <c r="J1135" s="10" t="s">
        <v>54</v>
      </c>
      <c r="K1135" s="11">
        <v>1245.365</v>
      </c>
      <c r="L1135" s="12">
        <v>832003.53</v>
      </c>
    </row>
    <row r="1136" spans="1:12" x14ac:dyDescent="0.25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50</v>
      </c>
      <c r="G1136" s="10" t="s">
        <v>103</v>
      </c>
      <c r="H1136" s="10" t="s">
        <v>119</v>
      </c>
      <c r="I1136" s="10" t="s">
        <v>53</v>
      </c>
      <c r="J1136" s="10" t="s">
        <v>105</v>
      </c>
      <c r="K1136" s="11">
        <v>196.57299999999998</v>
      </c>
      <c r="L1136" s="12">
        <v>120752.87</v>
      </c>
    </row>
    <row r="1137" spans="1:12" x14ac:dyDescent="0.25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50</v>
      </c>
      <c r="G1137" s="10" t="s">
        <v>103</v>
      </c>
      <c r="H1137" s="10" t="s">
        <v>120</v>
      </c>
      <c r="I1137" s="10" t="s">
        <v>53</v>
      </c>
      <c r="J1137" s="10" t="s">
        <v>58</v>
      </c>
      <c r="K1137" s="11">
        <v>-19.004999999999999</v>
      </c>
      <c r="L1137" s="12">
        <v>-18355.080000000002</v>
      </c>
    </row>
    <row r="1138" spans="1:12" x14ac:dyDescent="0.25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50</v>
      </c>
      <c r="G1138" s="10" t="s">
        <v>103</v>
      </c>
      <c r="H1138" s="10" t="s">
        <v>253</v>
      </c>
      <c r="I1138" s="10" t="s">
        <v>53</v>
      </c>
      <c r="J1138" s="10" t="s">
        <v>105</v>
      </c>
      <c r="K1138" s="11">
        <v>-7.4269999999999996</v>
      </c>
      <c r="L1138" s="12">
        <v>-7263.23</v>
      </c>
    </row>
    <row r="1139" spans="1:12" x14ac:dyDescent="0.25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50</v>
      </c>
      <c r="G1139" s="10" t="s">
        <v>103</v>
      </c>
      <c r="H1139" s="10" t="s">
        <v>121</v>
      </c>
      <c r="I1139" s="10" t="s">
        <v>53</v>
      </c>
      <c r="J1139" s="10" t="s">
        <v>58</v>
      </c>
      <c r="K1139" s="11">
        <v>1948.5450000000001</v>
      </c>
      <c r="L1139" s="12">
        <v>1181878.81</v>
      </c>
    </row>
    <row r="1140" spans="1:12" x14ac:dyDescent="0.25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50</v>
      </c>
      <c r="G1140" s="10" t="s">
        <v>103</v>
      </c>
      <c r="H1140" s="10" t="s">
        <v>122</v>
      </c>
      <c r="I1140" s="10" t="s">
        <v>53</v>
      </c>
      <c r="J1140" s="10" t="s">
        <v>58</v>
      </c>
      <c r="K1140" s="11">
        <v>7662.5149999999976</v>
      </c>
      <c r="L1140" s="12">
        <v>6144408.8300000001</v>
      </c>
    </row>
    <row r="1141" spans="1:12" x14ac:dyDescent="0.25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50</v>
      </c>
      <c r="G1141" s="10" t="s">
        <v>103</v>
      </c>
      <c r="H1141" s="10" t="s">
        <v>122</v>
      </c>
      <c r="I1141" s="10" t="s">
        <v>53</v>
      </c>
      <c r="J1141" s="10" t="s">
        <v>56</v>
      </c>
      <c r="K1141" s="11">
        <v>0</v>
      </c>
      <c r="L1141" s="12">
        <v>0</v>
      </c>
    </row>
    <row r="1142" spans="1:12" x14ac:dyDescent="0.25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50</v>
      </c>
      <c r="G1142" s="10" t="s">
        <v>123</v>
      </c>
      <c r="H1142" s="10" t="s">
        <v>125</v>
      </c>
      <c r="I1142" s="10" t="s">
        <v>53</v>
      </c>
      <c r="J1142" s="10" t="s">
        <v>56</v>
      </c>
      <c r="K1142" s="11">
        <v>194.405</v>
      </c>
      <c r="L1142" s="12">
        <v>123029.55</v>
      </c>
    </row>
    <row r="1143" spans="1:12" x14ac:dyDescent="0.25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50</v>
      </c>
      <c r="G1143" s="10" t="s">
        <v>123</v>
      </c>
      <c r="H1143" s="10" t="s">
        <v>236</v>
      </c>
      <c r="I1143" s="10" t="s">
        <v>53</v>
      </c>
      <c r="J1143" s="10" t="s">
        <v>56</v>
      </c>
      <c r="K1143" s="11">
        <v>43.805</v>
      </c>
      <c r="L1143" s="12">
        <v>23318.5</v>
      </c>
    </row>
    <row r="1144" spans="1:12" x14ac:dyDescent="0.25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50</v>
      </c>
      <c r="G1144" s="10" t="s">
        <v>123</v>
      </c>
      <c r="H1144" s="10" t="s">
        <v>126</v>
      </c>
      <c r="I1144" s="10" t="s">
        <v>53</v>
      </c>
      <c r="J1144" s="10" t="s">
        <v>54</v>
      </c>
      <c r="K1144" s="11">
        <v>0</v>
      </c>
      <c r="L1144" s="12">
        <v>0</v>
      </c>
    </row>
    <row r="1145" spans="1:12" x14ac:dyDescent="0.25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50</v>
      </c>
      <c r="G1145" s="10" t="s">
        <v>123</v>
      </c>
      <c r="H1145" s="10" t="s">
        <v>206</v>
      </c>
      <c r="I1145" s="10" t="s">
        <v>53</v>
      </c>
      <c r="J1145" s="10" t="s">
        <v>56</v>
      </c>
      <c r="K1145" s="11">
        <v>971.69500000000005</v>
      </c>
      <c r="L1145" s="12">
        <v>541428.42000000004</v>
      </c>
    </row>
    <row r="1146" spans="1:12" x14ac:dyDescent="0.25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50</v>
      </c>
      <c r="G1146" s="10" t="s">
        <v>123</v>
      </c>
      <c r="H1146" s="10" t="s">
        <v>206</v>
      </c>
      <c r="I1146" s="10" t="s">
        <v>53</v>
      </c>
      <c r="J1146" s="10" t="s">
        <v>54</v>
      </c>
      <c r="K1146" s="11">
        <v>2045.45</v>
      </c>
      <c r="L1146" s="12">
        <v>1026922.73</v>
      </c>
    </row>
    <row r="1147" spans="1:12" x14ac:dyDescent="0.25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50</v>
      </c>
      <c r="G1147" s="10" t="s">
        <v>123</v>
      </c>
      <c r="H1147" s="10" t="s">
        <v>183</v>
      </c>
      <c r="I1147" s="10" t="s">
        <v>53</v>
      </c>
      <c r="J1147" s="10" t="s">
        <v>54</v>
      </c>
      <c r="K1147" s="11">
        <v>425.24</v>
      </c>
      <c r="L1147" s="12">
        <v>205927.49</v>
      </c>
    </row>
    <row r="1148" spans="1:12" x14ac:dyDescent="0.25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50</v>
      </c>
      <c r="G1148" s="10" t="s">
        <v>123</v>
      </c>
      <c r="H1148" s="10" t="s">
        <v>127</v>
      </c>
      <c r="I1148" s="10" t="s">
        <v>53</v>
      </c>
      <c r="J1148" s="10" t="s">
        <v>54</v>
      </c>
      <c r="K1148" s="11">
        <v>1879.86</v>
      </c>
      <c r="L1148" s="12">
        <v>1064645.6100000001</v>
      </c>
    </row>
    <row r="1149" spans="1:12" x14ac:dyDescent="0.25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50</v>
      </c>
      <c r="G1149" s="10" t="s">
        <v>123</v>
      </c>
      <c r="H1149" s="10" t="s">
        <v>128</v>
      </c>
      <c r="I1149" s="10" t="s">
        <v>53</v>
      </c>
      <c r="J1149" s="10" t="s">
        <v>56</v>
      </c>
      <c r="K1149" s="11">
        <v>670.09</v>
      </c>
      <c r="L1149" s="12">
        <v>410335.5</v>
      </c>
    </row>
    <row r="1150" spans="1:12" x14ac:dyDescent="0.25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50</v>
      </c>
      <c r="G1150" s="10" t="s">
        <v>123</v>
      </c>
      <c r="H1150" s="10" t="s">
        <v>130</v>
      </c>
      <c r="I1150" s="10" t="s">
        <v>53</v>
      </c>
      <c r="J1150" s="10" t="s">
        <v>56</v>
      </c>
      <c r="K1150" s="11">
        <v>1409.07</v>
      </c>
      <c r="L1150" s="12">
        <v>800946.92</v>
      </c>
    </row>
    <row r="1151" spans="1:12" x14ac:dyDescent="0.25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50</v>
      </c>
      <c r="G1151" s="10" t="s">
        <v>123</v>
      </c>
      <c r="H1151" s="10" t="s">
        <v>130</v>
      </c>
      <c r="I1151" s="10" t="s">
        <v>53</v>
      </c>
      <c r="J1151" s="10" t="s">
        <v>54</v>
      </c>
      <c r="K1151" s="11">
        <v>399.01</v>
      </c>
      <c r="L1151" s="12">
        <v>223079.48</v>
      </c>
    </row>
    <row r="1152" spans="1:12" x14ac:dyDescent="0.25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131</v>
      </c>
      <c r="G1152" s="10" t="s">
        <v>51</v>
      </c>
      <c r="H1152" s="10" t="s">
        <v>55</v>
      </c>
      <c r="I1152" s="10" t="s">
        <v>53</v>
      </c>
      <c r="J1152" s="10" t="s">
        <v>54</v>
      </c>
      <c r="K1152" s="11">
        <v>-22.885000000000002</v>
      </c>
      <c r="L1152" s="12">
        <v>-25178.080000000002</v>
      </c>
    </row>
    <row r="1153" spans="1:12" x14ac:dyDescent="0.25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131</v>
      </c>
      <c r="G1153" s="10" t="s">
        <v>51</v>
      </c>
      <c r="H1153" s="10" t="s">
        <v>133</v>
      </c>
      <c r="I1153" s="10" t="s">
        <v>53</v>
      </c>
      <c r="J1153" s="10" t="s">
        <v>54</v>
      </c>
      <c r="K1153" s="11">
        <v>157.63</v>
      </c>
      <c r="L1153" s="12">
        <v>79325.179999999993</v>
      </c>
    </row>
    <row r="1154" spans="1:12" x14ac:dyDescent="0.25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131</v>
      </c>
      <c r="G1154" s="10" t="s">
        <v>51</v>
      </c>
      <c r="H1154" s="10" t="s">
        <v>134</v>
      </c>
      <c r="I1154" s="10" t="s">
        <v>53</v>
      </c>
      <c r="J1154" s="10" t="s">
        <v>54</v>
      </c>
      <c r="K1154" s="11">
        <v>0</v>
      </c>
      <c r="L1154" s="12">
        <v>-655.65</v>
      </c>
    </row>
    <row r="1155" spans="1:12" x14ac:dyDescent="0.25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131</v>
      </c>
      <c r="G1155" s="10" t="s">
        <v>51</v>
      </c>
      <c r="H1155" s="10" t="s">
        <v>60</v>
      </c>
      <c r="I1155" s="10" t="s">
        <v>53</v>
      </c>
      <c r="J1155" s="10" t="s">
        <v>58</v>
      </c>
      <c r="K1155" s="11">
        <v>1555.56</v>
      </c>
      <c r="L1155" s="12">
        <v>967239.14</v>
      </c>
    </row>
    <row r="1156" spans="1:12" x14ac:dyDescent="0.25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131</v>
      </c>
      <c r="G1156" s="10" t="s">
        <v>51</v>
      </c>
      <c r="H1156" s="10" t="s">
        <v>61</v>
      </c>
      <c r="I1156" s="10" t="s">
        <v>53</v>
      </c>
      <c r="J1156" s="10" t="s">
        <v>58</v>
      </c>
      <c r="K1156" s="11">
        <v>97.39</v>
      </c>
      <c r="L1156" s="12">
        <v>68898.09</v>
      </c>
    </row>
    <row r="1157" spans="1:12" x14ac:dyDescent="0.25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131</v>
      </c>
      <c r="G1157" s="10" t="s">
        <v>51</v>
      </c>
      <c r="H1157" s="10" t="s">
        <v>62</v>
      </c>
      <c r="I1157" s="10" t="s">
        <v>53</v>
      </c>
      <c r="J1157" s="10" t="s">
        <v>54</v>
      </c>
      <c r="K1157" s="11">
        <v>-2.4710000000000001</v>
      </c>
      <c r="L1157" s="12">
        <v>-2035.61</v>
      </c>
    </row>
    <row r="1158" spans="1:12" x14ac:dyDescent="0.25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131</v>
      </c>
      <c r="G1158" s="10" t="s">
        <v>51</v>
      </c>
      <c r="H1158" s="10" t="s">
        <v>136</v>
      </c>
      <c r="I1158" s="10" t="s">
        <v>53</v>
      </c>
      <c r="J1158" s="10" t="s">
        <v>54</v>
      </c>
      <c r="K1158" s="11">
        <v>0</v>
      </c>
      <c r="L1158" s="12">
        <v>-1235.9100000000001</v>
      </c>
    </row>
    <row r="1159" spans="1:12" x14ac:dyDescent="0.25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131</v>
      </c>
      <c r="G1159" s="10" t="s">
        <v>51</v>
      </c>
      <c r="H1159" s="10" t="s">
        <v>68</v>
      </c>
      <c r="I1159" s="10" t="s">
        <v>53</v>
      </c>
      <c r="J1159" s="10" t="s">
        <v>54</v>
      </c>
      <c r="K1159" s="11">
        <v>-58.975000000000001</v>
      </c>
      <c r="L1159" s="12">
        <v>-53975.38</v>
      </c>
    </row>
    <row r="1160" spans="1:12" x14ac:dyDescent="0.25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131</v>
      </c>
      <c r="G1160" s="10" t="s">
        <v>51</v>
      </c>
      <c r="H1160" s="10" t="s">
        <v>137</v>
      </c>
      <c r="I1160" s="10" t="s">
        <v>53</v>
      </c>
      <c r="J1160" s="10" t="s">
        <v>56</v>
      </c>
      <c r="K1160" s="11">
        <v>-17.410499999999999</v>
      </c>
      <c r="L1160" s="12">
        <v>-21112.1</v>
      </c>
    </row>
    <row r="1161" spans="1:12" x14ac:dyDescent="0.25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131</v>
      </c>
      <c r="G1161" s="10" t="s">
        <v>51</v>
      </c>
      <c r="H1161" s="10" t="s">
        <v>69</v>
      </c>
      <c r="I1161" s="10" t="s">
        <v>53</v>
      </c>
      <c r="J1161" s="10" t="s">
        <v>54</v>
      </c>
      <c r="K1161" s="11">
        <v>0</v>
      </c>
      <c r="L1161" s="12">
        <v>-6350.68</v>
      </c>
    </row>
    <row r="1162" spans="1:12" x14ac:dyDescent="0.25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131</v>
      </c>
      <c r="G1162" s="10" t="s">
        <v>51</v>
      </c>
      <c r="H1162" s="10" t="s">
        <v>71</v>
      </c>
      <c r="I1162" s="10" t="s">
        <v>53</v>
      </c>
      <c r="J1162" s="10" t="s">
        <v>54</v>
      </c>
      <c r="K1162" s="11">
        <v>0</v>
      </c>
      <c r="L1162" s="12">
        <v>-857.46</v>
      </c>
    </row>
    <row r="1163" spans="1:12" x14ac:dyDescent="0.25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131</v>
      </c>
      <c r="G1163" s="10" t="s">
        <v>51</v>
      </c>
      <c r="H1163" s="10" t="s">
        <v>74</v>
      </c>
      <c r="I1163" s="10" t="s">
        <v>53</v>
      </c>
      <c r="J1163" s="10" t="s">
        <v>58</v>
      </c>
      <c r="K1163" s="11">
        <v>0</v>
      </c>
      <c r="L1163" s="12">
        <v>-923.25</v>
      </c>
    </row>
    <row r="1164" spans="1:12" x14ac:dyDescent="0.25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131</v>
      </c>
      <c r="G1164" s="10" t="s">
        <v>51</v>
      </c>
      <c r="H1164" s="10" t="s">
        <v>74</v>
      </c>
      <c r="I1164" s="10" t="s">
        <v>53</v>
      </c>
      <c r="J1164" s="10" t="s">
        <v>54</v>
      </c>
      <c r="K1164" s="11">
        <v>-13.480499999999999</v>
      </c>
      <c r="L1164" s="12">
        <v>-12803.04</v>
      </c>
    </row>
    <row r="1165" spans="1:12" x14ac:dyDescent="0.25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131</v>
      </c>
      <c r="G1165" s="10" t="s">
        <v>75</v>
      </c>
      <c r="H1165" s="10" t="s">
        <v>90</v>
      </c>
      <c r="I1165" s="10" t="s">
        <v>53</v>
      </c>
      <c r="J1165" s="10" t="s">
        <v>58</v>
      </c>
      <c r="K1165" s="11">
        <v>-1</v>
      </c>
      <c r="L1165" s="12">
        <v>-9860.86</v>
      </c>
    </row>
    <row r="1166" spans="1:12" x14ac:dyDescent="0.25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131</v>
      </c>
      <c r="G1166" s="10" t="s">
        <v>75</v>
      </c>
      <c r="H1166" s="10" t="s">
        <v>92</v>
      </c>
      <c r="I1166" s="10" t="s">
        <v>53</v>
      </c>
      <c r="J1166" s="10" t="s">
        <v>58</v>
      </c>
      <c r="K1166" s="11">
        <v>322.63499999999999</v>
      </c>
      <c r="L1166" s="12">
        <v>236813.69</v>
      </c>
    </row>
    <row r="1167" spans="1:12" x14ac:dyDescent="0.25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131</v>
      </c>
      <c r="G1167" s="10" t="s">
        <v>75</v>
      </c>
      <c r="H1167" s="10" t="s">
        <v>92</v>
      </c>
      <c r="I1167" s="10" t="s">
        <v>53</v>
      </c>
      <c r="J1167" s="10" t="s">
        <v>54</v>
      </c>
      <c r="K1167" s="11">
        <v>-2.5135000000000001</v>
      </c>
      <c r="L1167" s="12">
        <v>-2337.58</v>
      </c>
    </row>
    <row r="1168" spans="1:12" x14ac:dyDescent="0.25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131</v>
      </c>
      <c r="G1168" s="10" t="s">
        <v>75</v>
      </c>
      <c r="H1168" s="10" t="s">
        <v>94</v>
      </c>
      <c r="I1168" s="10" t="s">
        <v>53</v>
      </c>
      <c r="J1168" s="10" t="s">
        <v>58</v>
      </c>
      <c r="K1168" s="11">
        <v>18.135000000000002</v>
      </c>
      <c r="L1168" s="12">
        <v>12667.12</v>
      </c>
    </row>
    <row r="1169" spans="1:12" x14ac:dyDescent="0.25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131</v>
      </c>
      <c r="G1169" s="10" t="s">
        <v>75</v>
      </c>
      <c r="H1169" s="10" t="s">
        <v>97</v>
      </c>
      <c r="I1169" s="10" t="s">
        <v>53</v>
      </c>
      <c r="J1169" s="10" t="s">
        <v>58</v>
      </c>
      <c r="K1169" s="11">
        <v>39.755000000000003</v>
      </c>
      <c r="L1169" s="12">
        <v>30220.959999999999</v>
      </c>
    </row>
    <row r="1170" spans="1:12" x14ac:dyDescent="0.25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131</v>
      </c>
      <c r="G1170" s="10" t="s">
        <v>75</v>
      </c>
      <c r="H1170" s="10" t="s">
        <v>98</v>
      </c>
      <c r="I1170" s="10" t="s">
        <v>53</v>
      </c>
      <c r="J1170" s="10" t="s">
        <v>58</v>
      </c>
      <c r="K1170" s="11">
        <v>312.16450000000009</v>
      </c>
      <c r="L1170" s="12">
        <v>262748.78000000003</v>
      </c>
    </row>
    <row r="1171" spans="1:12" x14ac:dyDescent="0.25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131</v>
      </c>
      <c r="G1171" s="10" t="s">
        <v>75</v>
      </c>
      <c r="H1171" s="10" t="s">
        <v>98</v>
      </c>
      <c r="I1171" s="10" t="s">
        <v>53</v>
      </c>
      <c r="J1171" s="10" t="s">
        <v>56</v>
      </c>
      <c r="K1171" s="11">
        <v>-7.7450000000000001</v>
      </c>
      <c r="L1171" s="12">
        <v>-11660.57</v>
      </c>
    </row>
    <row r="1172" spans="1:12" x14ac:dyDescent="0.25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131</v>
      </c>
      <c r="G1172" s="10" t="s">
        <v>103</v>
      </c>
      <c r="H1172" s="10" t="s">
        <v>148</v>
      </c>
      <c r="I1172" s="10" t="s">
        <v>53</v>
      </c>
      <c r="J1172" s="10" t="s">
        <v>58</v>
      </c>
      <c r="K1172" s="11">
        <v>79.864999999999995</v>
      </c>
      <c r="L1172" s="12">
        <v>75018.78</v>
      </c>
    </row>
    <row r="1173" spans="1:12" x14ac:dyDescent="0.25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131</v>
      </c>
      <c r="G1173" s="10" t="s">
        <v>103</v>
      </c>
      <c r="H1173" s="10" t="s">
        <v>191</v>
      </c>
      <c r="I1173" s="10" t="s">
        <v>53</v>
      </c>
      <c r="J1173" s="10" t="s">
        <v>58</v>
      </c>
      <c r="K1173" s="11">
        <v>489.60500000000002</v>
      </c>
      <c r="L1173" s="12">
        <v>375168.2</v>
      </c>
    </row>
    <row r="1174" spans="1:12" x14ac:dyDescent="0.25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131</v>
      </c>
      <c r="G1174" s="10" t="s">
        <v>123</v>
      </c>
      <c r="H1174" s="10" t="s">
        <v>140</v>
      </c>
      <c r="I1174" s="10" t="s">
        <v>53</v>
      </c>
      <c r="J1174" s="10" t="s">
        <v>54</v>
      </c>
      <c r="K1174" s="11">
        <v>221.01</v>
      </c>
      <c r="L1174" s="12">
        <v>89141.119999999995</v>
      </c>
    </row>
    <row r="1175" spans="1:12" x14ac:dyDescent="0.25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131</v>
      </c>
      <c r="G1175" s="10" t="s">
        <v>123</v>
      </c>
      <c r="H1175" s="10" t="s">
        <v>185</v>
      </c>
      <c r="I1175" s="10" t="s">
        <v>53</v>
      </c>
      <c r="J1175" s="10" t="s">
        <v>54</v>
      </c>
      <c r="K1175" s="11">
        <v>0</v>
      </c>
      <c r="L1175" s="12">
        <v>-539.69000000000005</v>
      </c>
    </row>
    <row r="1176" spans="1:12" x14ac:dyDescent="0.25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131</v>
      </c>
      <c r="G1176" s="10" t="s">
        <v>123</v>
      </c>
      <c r="H1176" s="10" t="s">
        <v>141</v>
      </c>
      <c r="I1176" s="10" t="s">
        <v>53</v>
      </c>
      <c r="J1176" s="10" t="s">
        <v>54</v>
      </c>
      <c r="K1176" s="11">
        <v>-24</v>
      </c>
      <c r="L1176" s="12">
        <v>-14760</v>
      </c>
    </row>
    <row r="1177" spans="1:12" x14ac:dyDescent="0.25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142</v>
      </c>
      <c r="G1177" s="10" t="s">
        <v>51</v>
      </c>
      <c r="H1177" s="10" t="s">
        <v>57</v>
      </c>
      <c r="I1177" s="10" t="s">
        <v>53</v>
      </c>
      <c r="J1177" s="10" t="s">
        <v>58</v>
      </c>
      <c r="K1177" s="11">
        <v>0</v>
      </c>
      <c r="L1177" s="12">
        <v>-4742.3100000000004</v>
      </c>
    </row>
    <row r="1178" spans="1:12" x14ac:dyDescent="0.25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142</v>
      </c>
      <c r="G1178" s="10" t="s">
        <v>51</v>
      </c>
      <c r="H1178" s="10" t="s">
        <v>63</v>
      </c>
      <c r="I1178" s="10" t="s">
        <v>53</v>
      </c>
      <c r="J1178" s="10" t="s">
        <v>58</v>
      </c>
      <c r="K1178" s="11">
        <v>-199.97199999999998</v>
      </c>
      <c r="L1178" s="12">
        <v>-151070.93</v>
      </c>
    </row>
    <row r="1179" spans="1:12" x14ac:dyDescent="0.25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142</v>
      </c>
      <c r="G1179" s="10" t="s">
        <v>51</v>
      </c>
      <c r="H1179" s="10" t="s">
        <v>70</v>
      </c>
      <c r="I1179" s="10" t="s">
        <v>53</v>
      </c>
      <c r="J1179" s="10" t="s">
        <v>56</v>
      </c>
      <c r="K1179" s="11">
        <v>-41.94</v>
      </c>
      <c r="L1179" s="12">
        <v>-19414.03</v>
      </c>
    </row>
    <row r="1180" spans="1:12" x14ac:dyDescent="0.25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142</v>
      </c>
      <c r="G1180" s="10" t="s">
        <v>75</v>
      </c>
      <c r="H1180" s="10" t="s">
        <v>90</v>
      </c>
      <c r="I1180" s="10" t="s">
        <v>53</v>
      </c>
      <c r="J1180" s="10" t="s">
        <v>58</v>
      </c>
      <c r="K1180" s="11">
        <v>-4.5090000000000003</v>
      </c>
      <c r="L1180" s="12">
        <v>-4461.53</v>
      </c>
    </row>
    <row r="1181" spans="1:12" x14ac:dyDescent="0.25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142</v>
      </c>
      <c r="G1181" s="10" t="s">
        <v>75</v>
      </c>
      <c r="H1181" s="10" t="s">
        <v>98</v>
      </c>
      <c r="I1181" s="10" t="s">
        <v>53</v>
      </c>
      <c r="J1181" s="10" t="s">
        <v>58</v>
      </c>
      <c r="K1181" s="11">
        <v>-112.58049999999999</v>
      </c>
      <c r="L1181" s="12">
        <v>-121958.8</v>
      </c>
    </row>
    <row r="1182" spans="1:12" x14ac:dyDescent="0.25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142</v>
      </c>
      <c r="G1182" s="10" t="s">
        <v>75</v>
      </c>
      <c r="H1182" s="10" t="s">
        <v>101</v>
      </c>
      <c r="I1182" s="10" t="s">
        <v>53</v>
      </c>
      <c r="J1182" s="10" t="s">
        <v>56</v>
      </c>
      <c r="K1182" s="11">
        <v>0</v>
      </c>
      <c r="L1182" s="12">
        <v>-164941.6</v>
      </c>
    </row>
    <row r="1183" spans="1:12" x14ac:dyDescent="0.25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142</v>
      </c>
      <c r="G1183" s="10" t="s">
        <v>103</v>
      </c>
      <c r="H1183" s="10" t="s">
        <v>145</v>
      </c>
      <c r="I1183" s="10" t="s">
        <v>53</v>
      </c>
      <c r="J1183" s="10" t="s">
        <v>58</v>
      </c>
      <c r="K1183" s="11">
        <v>0</v>
      </c>
      <c r="L1183" s="12">
        <v>-176.02</v>
      </c>
    </row>
    <row r="1184" spans="1:12" x14ac:dyDescent="0.25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151</v>
      </c>
      <c r="G1184" s="10" t="s">
        <v>51</v>
      </c>
      <c r="H1184" s="10" t="s">
        <v>208</v>
      </c>
      <c r="I1184" s="10" t="s">
        <v>53</v>
      </c>
      <c r="J1184" s="10" t="s">
        <v>153</v>
      </c>
      <c r="K1184" s="11">
        <v>39.0715</v>
      </c>
      <c r="L1184" s="12">
        <v>29694.34</v>
      </c>
    </row>
    <row r="1185" spans="1:12" x14ac:dyDescent="0.25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151</v>
      </c>
      <c r="G1185" s="10" t="s">
        <v>51</v>
      </c>
      <c r="H1185" s="10" t="s">
        <v>154</v>
      </c>
      <c r="I1185" s="10" t="s">
        <v>53</v>
      </c>
      <c r="J1185" s="10" t="s">
        <v>153</v>
      </c>
      <c r="K1185" s="11">
        <v>332.23700000000008</v>
      </c>
      <c r="L1185" s="12">
        <v>237916.26</v>
      </c>
    </row>
    <row r="1186" spans="1:12" x14ac:dyDescent="0.25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151</v>
      </c>
      <c r="G1186" s="10" t="s">
        <v>75</v>
      </c>
      <c r="H1186" s="10" t="s">
        <v>155</v>
      </c>
      <c r="I1186" s="10" t="s">
        <v>53</v>
      </c>
      <c r="J1186" s="10" t="s">
        <v>58</v>
      </c>
      <c r="K1186" s="11">
        <v>42.069499999999998</v>
      </c>
      <c r="L1186" s="12">
        <v>28489.62</v>
      </c>
    </row>
    <row r="1187" spans="1:12" x14ac:dyDescent="0.25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151</v>
      </c>
      <c r="G1187" s="10" t="s">
        <v>75</v>
      </c>
      <c r="H1187" s="10" t="s">
        <v>204</v>
      </c>
      <c r="I1187" s="10" t="s">
        <v>53</v>
      </c>
      <c r="J1187" s="10" t="s">
        <v>58</v>
      </c>
      <c r="K1187" s="11">
        <v>123.161</v>
      </c>
      <c r="L1187" s="12">
        <v>83662.039999999994</v>
      </c>
    </row>
    <row r="1188" spans="1:12" x14ac:dyDescent="0.25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151</v>
      </c>
      <c r="G1188" s="10" t="s">
        <v>75</v>
      </c>
      <c r="H1188" s="10" t="s">
        <v>92</v>
      </c>
      <c r="I1188" s="10" t="s">
        <v>53</v>
      </c>
      <c r="J1188" s="10" t="s">
        <v>153</v>
      </c>
      <c r="K1188" s="11">
        <v>92.301999999999992</v>
      </c>
      <c r="L1188" s="12">
        <v>81922.41</v>
      </c>
    </row>
    <row r="1189" spans="1:12" x14ac:dyDescent="0.25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151</v>
      </c>
      <c r="G1189" s="10" t="s">
        <v>75</v>
      </c>
      <c r="H1189" s="10" t="s">
        <v>101</v>
      </c>
      <c r="I1189" s="10" t="s">
        <v>53</v>
      </c>
      <c r="J1189" s="10" t="s">
        <v>153</v>
      </c>
      <c r="K1189" s="11">
        <v>44.125</v>
      </c>
      <c r="L1189" s="12">
        <v>37285.629999999997</v>
      </c>
    </row>
    <row r="1190" spans="1:12" ht="23.25" x14ac:dyDescent="0.25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156</v>
      </c>
      <c r="G1190" s="10" t="s">
        <v>51</v>
      </c>
      <c r="H1190" s="10" t="s">
        <v>254</v>
      </c>
      <c r="I1190" s="10" t="s">
        <v>53</v>
      </c>
      <c r="J1190" s="10" t="s">
        <v>56</v>
      </c>
      <c r="K1190" s="11">
        <v>145.44</v>
      </c>
      <c r="L1190" s="12">
        <v>86100.479999999996</v>
      </c>
    </row>
    <row r="1191" spans="1:12" ht="23.25" x14ac:dyDescent="0.25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156</v>
      </c>
      <c r="G1191" s="10" t="s">
        <v>51</v>
      </c>
      <c r="H1191" s="10" t="s">
        <v>55</v>
      </c>
      <c r="I1191" s="10" t="s">
        <v>53</v>
      </c>
      <c r="J1191" s="10" t="s">
        <v>56</v>
      </c>
      <c r="K1191" s="11">
        <v>23.15</v>
      </c>
      <c r="L1191" s="12">
        <v>13574.05</v>
      </c>
    </row>
    <row r="1192" spans="1:12" ht="23.25" x14ac:dyDescent="0.25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156</v>
      </c>
      <c r="G1192" s="10" t="s">
        <v>51</v>
      </c>
      <c r="H1192" s="10" t="s">
        <v>57</v>
      </c>
      <c r="I1192" s="10" t="s">
        <v>53</v>
      </c>
      <c r="J1192" s="10" t="s">
        <v>58</v>
      </c>
      <c r="K1192" s="11">
        <v>317.47000000000003</v>
      </c>
      <c r="L1192" s="12">
        <v>238681.15</v>
      </c>
    </row>
    <row r="1193" spans="1:12" ht="23.25" x14ac:dyDescent="0.25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156</v>
      </c>
      <c r="G1193" s="10" t="s">
        <v>51</v>
      </c>
      <c r="H1193" s="10" t="s">
        <v>57</v>
      </c>
      <c r="I1193" s="10" t="s">
        <v>53</v>
      </c>
      <c r="J1193" s="10" t="s">
        <v>56</v>
      </c>
      <c r="K1193" s="11">
        <v>13.61</v>
      </c>
      <c r="L1193" s="12">
        <v>8812.85</v>
      </c>
    </row>
    <row r="1194" spans="1:12" ht="23.25" x14ac:dyDescent="0.25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156</v>
      </c>
      <c r="G1194" s="10" t="s">
        <v>51</v>
      </c>
      <c r="H1194" s="10" t="s">
        <v>133</v>
      </c>
      <c r="I1194" s="10" t="s">
        <v>53</v>
      </c>
      <c r="J1194" s="10" t="s">
        <v>54</v>
      </c>
      <c r="K1194" s="11">
        <v>2425.13</v>
      </c>
      <c r="L1194" s="12">
        <v>1190691.29</v>
      </c>
    </row>
    <row r="1195" spans="1:12" ht="23.25" x14ac:dyDescent="0.25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156</v>
      </c>
      <c r="G1195" s="10" t="s">
        <v>51</v>
      </c>
      <c r="H1195" s="10" t="s">
        <v>60</v>
      </c>
      <c r="I1195" s="10" t="s">
        <v>53</v>
      </c>
      <c r="J1195" s="10" t="s">
        <v>56</v>
      </c>
      <c r="K1195" s="11">
        <v>19.290500000000002</v>
      </c>
      <c r="L1195" s="12">
        <v>11182.33</v>
      </c>
    </row>
    <row r="1196" spans="1:12" ht="23.25" x14ac:dyDescent="0.25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156</v>
      </c>
      <c r="G1196" s="10" t="s">
        <v>51</v>
      </c>
      <c r="H1196" s="10" t="s">
        <v>61</v>
      </c>
      <c r="I1196" s="10" t="s">
        <v>53</v>
      </c>
      <c r="J1196" s="10" t="s">
        <v>158</v>
      </c>
      <c r="K1196" s="11">
        <v>32.25</v>
      </c>
      <c r="L1196" s="12">
        <v>29450.47</v>
      </c>
    </row>
    <row r="1197" spans="1:12" ht="23.25" x14ac:dyDescent="0.25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156</v>
      </c>
      <c r="G1197" s="10" t="s">
        <v>51</v>
      </c>
      <c r="H1197" s="10" t="s">
        <v>61</v>
      </c>
      <c r="I1197" s="10" t="s">
        <v>53</v>
      </c>
      <c r="J1197" s="10" t="s">
        <v>56</v>
      </c>
      <c r="K1197" s="11">
        <v>0</v>
      </c>
      <c r="L1197" s="12">
        <v>-2369.5300000000002</v>
      </c>
    </row>
    <row r="1198" spans="1:12" ht="23.25" x14ac:dyDescent="0.25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156</v>
      </c>
      <c r="G1198" s="10" t="s">
        <v>51</v>
      </c>
      <c r="H1198" s="10" t="s">
        <v>63</v>
      </c>
      <c r="I1198" s="10" t="s">
        <v>53</v>
      </c>
      <c r="J1198" s="10" t="s">
        <v>58</v>
      </c>
      <c r="K1198" s="11">
        <v>1682.9949999999999</v>
      </c>
      <c r="L1198" s="12">
        <v>1258264.19</v>
      </c>
    </row>
    <row r="1199" spans="1:12" ht="23.25" x14ac:dyDescent="0.25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156</v>
      </c>
      <c r="G1199" s="10" t="s">
        <v>51</v>
      </c>
      <c r="H1199" s="10" t="s">
        <v>63</v>
      </c>
      <c r="I1199" s="10" t="s">
        <v>53</v>
      </c>
      <c r="J1199" s="10" t="s">
        <v>56</v>
      </c>
      <c r="K1199" s="11">
        <v>166.607</v>
      </c>
      <c r="L1199" s="12">
        <v>138106.93</v>
      </c>
    </row>
    <row r="1200" spans="1:12" ht="23.25" x14ac:dyDescent="0.25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156</v>
      </c>
      <c r="G1200" s="10" t="s">
        <v>51</v>
      </c>
      <c r="H1200" s="10" t="s">
        <v>207</v>
      </c>
      <c r="I1200" s="10" t="s">
        <v>53</v>
      </c>
      <c r="J1200" s="10" t="s">
        <v>54</v>
      </c>
      <c r="K1200" s="11">
        <v>21.45</v>
      </c>
      <c r="L1200" s="12">
        <v>11046.75</v>
      </c>
    </row>
    <row r="1201" spans="1:12" ht="23.25" x14ac:dyDescent="0.25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156</v>
      </c>
      <c r="G1201" s="10" t="s">
        <v>51</v>
      </c>
      <c r="H1201" s="10" t="s">
        <v>160</v>
      </c>
      <c r="I1201" s="10" t="s">
        <v>53</v>
      </c>
      <c r="J1201" s="10" t="s">
        <v>56</v>
      </c>
      <c r="K1201" s="11">
        <v>7235.737000000001</v>
      </c>
      <c r="L1201" s="12">
        <v>4485060.5599999996</v>
      </c>
    </row>
    <row r="1202" spans="1:12" ht="23.25" x14ac:dyDescent="0.25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156</v>
      </c>
      <c r="G1202" s="10" t="s">
        <v>51</v>
      </c>
      <c r="H1202" s="10" t="s">
        <v>135</v>
      </c>
      <c r="I1202" s="10" t="s">
        <v>53</v>
      </c>
      <c r="J1202" s="10" t="s">
        <v>58</v>
      </c>
      <c r="K1202" s="11">
        <v>17.184999999999999</v>
      </c>
      <c r="L1202" s="12">
        <v>12053.56</v>
      </c>
    </row>
    <row r="1203" spans="1:12" ht="23.25" x14ac:dyDescent="0.25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156</v>
      </c>
      <c r="G1203" s="10" t="s">
        <v>51</v>
      </c>
      <c r="H1203" s="10" t="s">
        <v>135</v>
      </c>
      <c r="I1203" s="10" t="s">
        <v>53</v>
      </c>
      <c r="J1203" s="10" t="s">
        <v>56</v>
      </c>
      <c r="K1203" s="11">
        <v>47.414999999999999</v>
      </c>
      <c r="L1203" s="12">
        <v>29681.34</v>
      </c>
    </row>
    <row r="1204" spans="1:12" ht="23.25" x14ac:dyDescent="0.25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156</v>
      </c>
      <c r="G1204" s="10" t="s">
        <v>51</v>
      </c>
      <c r="H1204" s="10" t="s">
        <v>69</v>
      </c>
      <c r="I1204" s="10" t="s">
        <v>53</v>
      </c>
      <c r="J1204" s="10" t="s">
        <v>158</v>
      </c>
      <c r="K1204" s="11">
        <v>18.59</v>
      </c>
      <c r="L1204" s="12">
        <v>14330.24</v>
      </c>
    </row>
    <row r="1205" spans="1:12" ht="23.25" x14ac:dyDescent="0.25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156</v>
      </c>
      <c r="G1205" s="10" t="s">
        <v>51</v>
      </c>
      <c r="H1205" s="10" t="s">
        <v>69</v>
      </c>
      <c r="I1205" s="10" t="s">
        <v>53</v>
      </c>
      <c r="J1205" s="10" t="s">
        <v>56</v>
      </c>
      <c r="K1205" s="11">
        <v>257.38200000000001</v>
      </c>
      <c r="L1205" s="12">
        <v>210509.01</v>
      </c>
    </row>
    <row r="1206" spans="1:12" ht="23.25" x14ac:dyDescent="0.25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156</v>
      </c>
      <c r="G1206" s="10" t="s">
        <v>51</v>
      </c>
      <c r="H1206" s="10" t="s">
        <v>70</v>
      </c>
      <c r="I1206" s="10" t="s">
        <v>53</v>
      </c>
      <c r="J1206" s="10" t="s">
        <v>58</v>
      </c>
      <c r="K1206" s="11">
        <v>372.06</v>
      </c>
      <c r="L1206" s="12">
        <v>289209.71000000002</v>
      </c>
    </row>
    <row r="1207" spans="1:12" ht="23.25" x14ac:dyDescent="0.25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156</v>
      </c>
      <c r="G1207" s="10" t="s">
        <v>51</v>
      </c>
      <c r="H1207" s="10" t="s">
        <v>70</v>
      </c>
      <c r="I1207" s="10" t="s">
        <v>53</v>
      </c>
      <c r="J1207" s="10" t="s">
        <v>56</v>
      </c>
      <c r="K1207" s="11">
        <v>3459.2194999999979</v>
      </c>
      <c r="L1207" s="12">
        <v>2549916.2400000002</v>
      </c>
    </row>
    <row r="1208" spans="1:12" ht="23.25" x14ac:dyDescent="0.25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156</v>
      </c>
      <c r="G1208" s="10" t="s">
        <v>51</v>
      </c>
      <c r="H1208" s="10" t="s">
        <v>71</v>
      </c>
      <c r="I1208" s="10" t="s">
        <v>53</v>
      </c>
      <c r="J1208" s="10" t="s">
        <v>158</v>
      </c>
      <c r="K1208" s="11">
        <v>118.18</v>
      </c>
      <c r="L1208" s="12">
        <v>88280.46</v>
      </c>
    </row>
    <row r="1209" spans="1:12" ht="23.25" x14ac:dyDescent="0.25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156</v>
      </c>
      <c r="G1209" s="10" t="s">
        <v>51</v>
      </c>
      <c r="H1209" s="10" t="s">
        <v>73</v>
      </c>
      <c r="I1209" s="10" t="s">
        <v>53</v>
      </c>
      <c r="J1209" s="10" t="s">
        <v>58</v>
      </c>
      <c r="K1209" s="11">
        <v>94.93</v>
      </c>
      <c r="L1209" s="12">
        <v>91268.38</v>
      </c>
    </row>
    <row r="1210" spans="1:12" ht="23.25" x14ac:dyDescent="0.25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156</v>
      </c>
      <c r="G1210" s="10" t="s">
        <v>51</v>
      </c>
      <c r="H1210" s="10" t="s">
        <v>73</v>
      </c>
      <c r="I1210" s="10" t="s">
        <v>53</v>
      </c>
      <c r="J1210" s="10" t="s">
        <v>56</v>
      </c>
      <c r="K1210" s="11">
        <v>92.71</v>
      </c>
      <c r="L1210" s="12">
        <v>69552.92</v>
      </c>
    </row>
    <row r="1211" spans="1:12" ht="23.25" x14ac:dyDescent="0.25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156</v>
      </c>
      <c r="G1211" s="10" t="s">
        <v>51</v>
      </c>
      <c r="H1211" s="10" t="s">
        <v>74</v>
      </c>
      <c r="I1211" s="10" t="s">
        <v>53</v>
      </c>
      <c r="J1211" s="10" t="s">
        <v>56</v>
      </c>
      <c r="K1211" s="11">
        <v>403.35100000000006</v>
      </c>
      <c r="L1211" s="12">
        <v>258700.05</v>
      </c>
    </row>
    <row r="1212" spans="1:12" ht="23.25" x14ac:dyDescent="0.25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156</v>
      </c>
      <c r="G1212" s="10" t="s">
        <v>51</v>
      </c>
      <c r="H1212" s="10" t="s">
        <v>74</v>
      </c>
      <c r="I1212" s="10" t="s">
        <v>53</v>
      </c>
      <c r="J1212" s="10" t="s">
        <v>54</v>
      </c>
      <c r="K1212" s="11">
        <v>0</v>
      </c>
      <c r="L1212" s="12">
        <v>1147.29</v>
      </c>
    </row>
    <row r="1213" spans="1:12" ht="23.25" x14ac:dyDescent="0.25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156</v>
      </c>
      <c r="G1213" s="10" t="s">
        <v>75</v>
      </c>
      <c r="H1213" s="10" t="s">
        <v>202</v>
      </c>
      <c r="I1213" s="10" t="s">
        <v>53</v>
      </c>
      <c r="J1213" s="10" t="s">
        <v>56</v>
      </c>
      <c r="K1213" s="11">
        <v>66.52</v>
      </c>
      <c r="L1213" s="12">
        <v>41242.400000000001</v>
      </c>
    </row>
    <row r="1214" spans="1:12" ht="23.25" x14ac:dyDescent="0.25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156</v>
      </c>
      <c r="G1214" s="10" t="s">
        <v>75</v>
      </c>
      <c r="H1214" s="10" t="s">
        <v>144</v>
      </c>
      <c r="I1214" s="10" t="s">
        <v>53</v>
      </c>
      <c r="J1214" s="10" t="s">
        <v>56</v>
      </c>
      <c r="K1214" s="11">
        <v>217.5925</v>
      </c>
      <c r="L1214" s="12">
        <v>140151.57</v>
      </c>
    </row>
    <row r="1215" spans="1:12" ht="23.25" x14ac:dyDescent="0.25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156</v>
      </c>
      <c r="G1215" s="10" t="s">
        <v>75</v>
      </c>
      <c r="H1215" s="10" t="s">
        <v>161</v>
      </c>
      <c r="I1215" s="10" t="s">
        <v>53</v>
      </c>
      <c r="J1215" s="10" t="s">
        <v>158</v>
      </c>
      <c r="K1215" s="11">
        <v>22.5</v>
      </c>
      <c r="L1215" s="12">
        <v>20033.38</v>
      </c>
    </row>
    <row r="1216" spans="1:12" ht="23.25" x14ac:dyDescent="0.25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156</v>
      </c>
      <c r="G1216" s="10" t="s">
        <v>75</v>
      </c>
      <c r="H1216" s="10" t="s">
        <v>79</v>
      </c>
      <c r="I1216" s="10" t="s">
        <v>53</v>
      </c>
      <c r="J1216" s="10" t="s">
        <v>56</v>
      </c>
      <c r="K1216" s="11">
        <v>985.447</v>
      </c>
      <c r="L1216" s="12">
        <v>580694.91</v>
      </c>
    </row>
    <row r="1217" spans="1:12" ht="23.25" x14ac:dyDescent="0.25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156</v>
      </c>
      <c r="G1217" s="10" t="s">
        <v>75</v>
      </c>
      <c r="H1217" s="10" t="s">
        <v>155</v>
      </c>
      <c r="I1217" s="10" t="s">
        <v>53</v>
      </c>
      <c r="J1217" s="10" t="s">
        <v>56</v>
      </c>
      <c r="K1217" s="11">
        <v>47.763499999999993</v>
      </c>
      <c r="L1217" s="12">
        <v>30091.01</v>
      </c>
    </row>
    <row r="1218" spans="1:12" ht="23.25" x14ac:dyDescent="0.25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156</v>
      </c>
      <c r="G1218" s="10" t="s">
        <v>75</v>
      </c>
      <c r="H1218" s="10" t="s">
        <v>255</v>
      </c>
      <c r="I1218" s="10" t="s">
        <v>53</v>
      </c>
      <c r="J1218" s="10" t="s">
        <v>56</v>
      </c>
      <c r="K1218" s="11">
        <v>36.770000000000003</v>
      </c>
      <c r="L1218" s="12">
        <v>55338.85</v>
      </c>
    </row>
    <row r="1219" spans="1:12" ht="23.25" x14ac:dyDescent="0.25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156</v>
      </c>
      <c r="G1219" s="10" t="s">
        <v>75</v>
      </c>
      <c r="H1219" s="10" t="s">
        <v>178</v>
      </c>
      <c r="I1219" s="10" t="s">
        <v>53</v>
      </c>
      <c r="J1219" s="10" t="s">
        <v>158</v>
      </c>
      <c r="K1219" s="11">
        <v>251.23</v>
      </c>
      <c r="L1219" s="12">
        <v>202978.33</v>
      </c>
    </row>
    <row r="1220" spans="1:12" ht="23.25" x14ac:dyDescent="0.25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156</v>
      </c>
      <c r="G1220" s="10" t="s">
        <v>75</v>
      </c>
      <c r="H1220" s="10" t="s">
        <v>87</v>
      </c>
      <c r="I1220" s="10" t="s">
        <v>53</v>
      </c>
      <c r="J1220" s="10" t="s">
        <v>56</v>
      </c>
      <c r="K1220" s="11">
        <v>143.55549999999999</v>
      </c>
      <c r="L1220" s="12">
        <v>105571.96</v>
      </c>
    </row>
    <row r="1221" spans="1:12" ht="23.25" x14ac:dyDescent="0.25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156</v>
      </c>
      <c r="G1221" s="10" t="s">
        <v>75</v>
      </c>
      <c r="H1221" s="10" t="s">
        <v>89</v>
      </c>
      <c r="I1221" s="10" t="s">
        <v>53</v>
      </c>
      <c r="J1221" s="10" t="s">
        <v>56</v>
      </c>
      <c r="K1221" s="11">
        <v>544.7410000000001</v>
      </c>
      <c r="L1221" s="12">
        <v>301931.57</v>
      </c>
    </row>
    <row r="1222" spans="1:12" ht="23.25" x14ac:dyDescent="0.25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156</v>
      </c>
      <c r="G1222" s="10" t="s">
        <v>75</v>
      </c>
      <c r="H1222" s="10" t="s">
        <v>204</v>
      </c>
      <c r="I1222" s="10" t="s">
        <v>53</v>
      </c>
      <c r="J1222" s="10" t="s">
        <v>58</v>
      </c>
      <c r="K1222" s="11">
        <v>231.83</v>
      </c>
      <c r="L1222" s="12">
        <v>158879.71</v>
      </c>
    </row>
    <row r="1223" spans="1:12" ht="23.25" x14ac:dyDescent="0.25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156</v>
      </c>
      <c r="G1223" s="10" t="s">
        <v>75</v>
      </c>
      <c r="H1223" s="10" t="s">
        <v>90</v>
      </c>
      <c r="I1223" s="10" t="s">
        <v>53</v>
      </c>
      <c r="J1223" s="10" t="s">
        <v>158</v>
      </c>
      <c r="K1223" s="11">
        <v>0</v>
      </c>
      <c r="L1223" s="12">
        <v>668.15</v>
      </c>
    </row>
    <row r="1224" spans="1:12" ht="23.25" x14ac:dyDescent="0.25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156</v>
      </c>
      <c r="G1224" s="10" t="s">
        <v>75</v>
      </c>
      <c r="H1224" s="10" t="s">
        <v>91</v>
      </c>
      <c r="I1224" s="10" t="s">
        <v>53</v>
      </c>
      <c r="J1224" s="10" t="s">
        <v>56</v>
      </c>
      <c r="K1224" s="11">
        <v>557.89750000000004</v>
      </c>
      <c r="L1224" s="12">
        <v>347191.98</v>
      </c>
    </row>
    <row r="1225" spans="1:12" ht="23.25" x14ac:dyDescent="0.25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156</v>
      </c>
      <c r="G1225" s="10" t="s">
        <v>75</v>
      </c>
      <c r="H1225" s="10" t="s">
        <v>61</v>
      </c>
      <c r="I1225" s="10" t="s">
        <v>53</v>
      </c>
      <c r="J1225" s="10" t="s">
        <v>158</v>
      </c>
      <c r="K1225" s="11">
        <v>36.79</v>
      </c>
      <c r="L1225" s="12">
        <v>25075.45</v>
      </c>
    </row>
    <row r="1226" spans="1:12" ht="23.25" x14ac:dyDescent="0.25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156</v>
      </c>
      <c r="G1226" s="10" t="s">
        <v>75</v>
      </c>
      <c r="H1226" s="10" t="s">
        <v>61</v>
      </c>
      <c r="I1226" s="10" t="s">
        <v>53</v>
      </c>
      <c r="J1226" s="10" t="s">
        <v>58</v>
      </c>
      <c r="K1226" s="11">
        <v>125.97</v>
      </c>
      <c r="L1226" s="12">
        <v>101650.9</v>
      </c>
    </row>
    <row r="1227" spans="1:12" ht="23.25" x14ac:dyDescent="0.25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156</v>
      </c>
      <c r="G1227" s="10" t="s">
        <v>75</v>
      </c>
      <c r="H1227" s="10" t="s">
        <v>61</v>
      </c>
      <c r="I1227" s="10" t="s">
        <v>53</v>
      </c>
      <c r="J1227" s="10" t="s">
        <v>56</v>
      </c>
      <c r="K1227" s="11">
        <v>3078.6424999999995</v>
      </c>
      <c r="L1227" s="12">
        <v>2365093.27</v>
      </c>
    </row>
    <row r="1228" spans="1:12" ht="23.25" x14ac:dyDescent="0.25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156</v>
      </c>
      <c r="G1228" s="10" t="s">
        <v>75</v>
      </c>
      <c r="H1228" s="10" t="s">
        <v>92</v>
      </c>
      <c r="I1228" s="10" t="s">
        <v>53</v>
      </c>
      <c r="J1228" s="10" t="s">
        <v>158</v>
      </c>
      <c r="K1228" s="11">
        <v>18.13</v>
      </c>
      <c r="L1228" s="12">
        <v>18275.04</v>
      </c>
    </row>
    <row r="1229" spans="1:12" ht="23.25" x14ac:dyDescent="0.25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156</v>
      </c>
      <c r="G1229" s="10" t="s">
        <v>75</v>
      </c>
      <c r="H1229" s="10" t="s">
        <v>92</v>
      </c>
      <c r="I1229" s="10" t="s">
        <v>53</v>
      </c>
      <c r="J1229" s="10" t="s">
        <v>56</v>
      </c>
      <c r="K1229" s="11">
        <v>1787.9660000000001</v>
      </c>
      <c r="L1229" s="12">
        <v>1107781.08</v>
      </c>
    </row>
    <row r="1230" spans="1:12" ht="23.25" x14ac:dyDescent="0.25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156</v>
      </c>
      <c r="G1230" s="10" t="s">
        <v>75</v>
      </c>
      <c r="H1230" s="10" t="s">
        <v>93</v>
      </c>
      <c r="I1230" s="10" t="s">
        <v>53</v>
      </c>
      <c r="J1230" s="10" t="s">
        <v>158</v>
      </c>
      <c r="K1230" s="11">
        <v>22.75</v>
      </c>
      <c r="L1230" s="12">
        <v>19610.5</v>
      </c>
    </row>
    <row r="1231" spans="1:12" ht="23.25" x14ac:dyDescent="0.25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156</v>
      </c>
      <c r="G1231" s="10" t="s">
        <v>75</v>
      </c>
      <c r="H1231" s="10" t="s">
        <v>93</v>
      </c>
      <c r="I1231" s="10" t="s">
        <v>53</v>
      </c>
      <c r="J1231" s="10" t="s">
        <v>56</v>
      </c>
      <c r="K1231" s="11">
        <v>109.83750000000001</v>
      </c>
      <c r="L1231" s="12">
        <v>64181.34</v>
      </c>
    </row>
    <row r="1232" spans="1:12" ht="23.25" x14ac:dyDescent="0.25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156</v>
      </c>
      <c r="G1232" s="10" t="s">
        <v>75</v>
      </c>
      <c r="H1232" s="10" t="s">
        <v>256</v>
      </c>
      <c r="I1232" s="10" t="s">
        <v>53</v>
      </c>
      <c r="J1232" s="10" t="s">
        <v>56</v>
      </c>
      <c r="K1232" s="11">
        <v>45.393500000000003</v>
      </c>
      <c r="L1232" s="12">
        <v>23604.62</v>
      </c>
    </row>
    <row r="1233" spans="1:12" ht="23.25" x14ac:dyDescent="0.25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156</v>
      </c>
      <c r="G1233" s="10" t="s">
        <v>75</v>
      </c>
      <c r="H1233" s="10" t="s">
        <v>95</v>
      </c>
      <c r="I1233" s="10" t="s">
        <v>53</v>
      </c>
      <c r="J1233" s="10" t="s">
        <v>158</v>
      </c>
      <c r="K1233" s="11">
        <v>207.68</v>
      </c>
      <c r="L1233" s="12">
        <v>168250.35</v>
      </c>
    </row>
    <row r="1234" spans="1:12" ht="23.25" x14ac:dyDescent="0.25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156</v>
      </c>
      <c r="G1234" s="10" t="s">
        <v>75</v>
      </c>
      <c r="H1234" s="10" t="s">
        <v>95</v>
      </c>
      <c r="I1234" s="10" t="s">
        <v>53</v>
      </c>
      <c r="J1234" s="10" t="s">
        <v>58</v>
      </c>
      <c r="K1234" s="11">
        <v>39.590000000000003</v>
      </c>
      <c r="L1234" s="12">
        <v>29256.38</v>
      </c>
    </row>
    <row r="1235" spans="1:12" ht="23.25" x14ac:dyDescent="0.25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156</v>
      </c>
      <c r="G1235" s="10" t="s">
        <v>75</v>
      </c>
      <c r="H1235" s="10" t="s">
        <v>95</v>
      </c>
      <c r="I1235" s="10" t="s">
        <v>53</v>
      </c>
      <c r="J1235" s="10" t="s">
        <v>56</v>
      </c>
      <c r="K1235" s="11">
        <v>1287.5174999999999</v>
      </c>
      <c r="L1235" s="12">
        <v>747525.36</v>
      </c>
    </row>
    <row r="1236" spans="1:12" ht="23.25" x14ac:dyDescent="0.25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156</v>
      </c>
      <c r="G1236" s="10" t="s">
        <v>75</v>
      </c>
      <c r="H1236" s="10" t="s">
        <v>163</v>
      </c>
      <c r="I1236" s="10" t="s">
        <v>53</v>
      </c>
      <c r="J1236" s="10" t="s">
        <v>54</v>
      </c>
      <c r="K1236" s="11">
        <v>167.58</v>
      </c>
      <c r="L1236" s="12">
        <v>90006.399999999994</v>
      </c>
    </row>
    <row r="1237" spans="1:12" ht="23.25" x14ac:dyDescent="0.25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156</v>
      </c>
      <c r="G1237" s="10" t="s">
        <v>75</v>
      </c>
      <c r="H1237" s="10" t="s">
        <v>257</v>
      </c>
      <c r="I1237" s="10" t="s">
        <v>53</v>
      </c>
      <c r="J1237" s="10" t="s">
        <v>56</v>
      </c>
      <c r="K1237" s="11">
        <v>47.93</v>
      </c>
      <c r="L1237" s="12">
        <v>33348.870000000003</v>
      </c>
    </row>
    <row r="1238" spans="1:12" ht="23.25" x14ac:dyDescent="0.25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156</v>
      </c>
      <c r="G1238" s="10" t="s">
        <v>75</v>
      </c>
      <c r="H1238" s="10" t="s">
        <v>97</v>
      </c>
      <c r="I1238" s="10" t="s">
        <v>53</v>
      </c>
      <c r="J1238" s="10" t="s">
        <v>158</v>
      </c>
      <c r="K1238" s="11">
        <v>46.884999999999998</v>
      </c>
      <c r="L1238" s="12">
        <v>40051.269999999997</v>
      </c>
    </row>
    <row r="1239" spans="1:12" ht="23.25" x14ac:dyDescent="0.25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156</v>
      </c>
      <c r="G1239" s="10" t="s">
        <v>75</v>
      </c>
      <c r="H1239" s="10" t="s">
        <v>97</v>
      </c>
      <c r="I1239" s="10" t="s">
        <v>53</v>
      </c>
      <c r="J1239" s="10" t="s">
        <v>56</v>
      </c>
      <c r="K1239" s="11">
        <v>126.193</v>
      </c>
      <c r="L1239" s="12">
        <v>80597.48</v>
      </c>
    </row>
    <row r="1240" spans="1:12" ht="23.25" x14ac:dyDescent="0.25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156</v>
      </c>
      <c r="G1240" s="10" t="s">
        <v>75</v>
      </c>
      <c r="H1240" s="10" t="s">
        <v>98</v>
      </c>
      <c r="I1240" s="10" t="s">
        <v>53</v>
      </c>
      <c r="J1240" s="10" t="s">
        <v>158</v>
      </c>
      <c r="K1240" s="11">
        <v>16.75</v>
      </c>
      <c r="L1240" s="12">
        <v>12663</v>
      </c>
    </row>
    <row r="1241" spans="1:12" ht="23.25" x14ac:dyDescent="0.25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156</v>
      </c>
      <c r="G1241" s="10" t="s">
        <v>75</v>
      </c>
      <c r="H1241" s="10" t="s">
        <v>98</v>
      </c>
      <c r="I1241" s="10" t="s">
        <v>53</v>
      </c>
      <c r="J1241" s="10" t="s">
        <v>58</v>
      </c>
      <c r="K1241" s="11">
        <v>456.55</v>
      </c>
      <c r="L1241" s="12">
        <v>362748.97</v>
      </c>
    </row>
    <row r="1242" spans="1:12" ht="23.25" x14ac:dyDescent="0.25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156</v>
      </c>
      <c r="G1242" s="10" t="s">
        <v>75</v>
      </c>
      <c r="H1242" s="10" t="s">
        <v>98</v>
      </c>
      <c r="I1242" s="10" t="s">
        <v>53</v>
      </c>
      <c r="J1242" s="10" t="s">
        <v>56</v>
      </c>
      <c r="K1242" s="11">
        <v>3110.6660000000002</v>
      </c>
      <c r="L1242" s="12">
        <v>2015164.23</v>
      </c>
    </row>
    <row r="1243" spans="1:12" ht="23.25" x14ac:dyDescent="0.25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156</v>
      </c>
      <c r="G1243" s="10" t="s">
        <v>75</v>
      </c>
      <c r="H1243" s="10" t="s">
        <v>100</v>
      </c>
      <c r="I1243" s="10" t="s">
        <v>53</v>
      </c>
      <c r="J1243" s="10" t="s">
        <v>56</v>
      </c>
      <c r="K1243" s="11">
        <v>205.0445</v>
      </c>
      <c r="L1243" s="12">
        <v>126264.75</v>
      </c>
    </row>
    <row r="1244" spans="1:12" ht="23.25" x14ac:dyDescent="0.25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156</v>
      </c>
      <c r="G1244" s="10" t="s">
        <v>75</v>
      </c>
      <c r="H1244" s="10" t="s">
        <v>101</v>
      </c>
      <c r="I1244" s="10" t="s">
        <v>53</v>
      </c>
      <c r="J1244" s="10" t="s">
        <v>56</v>
      </c>
      <c r="K1244" s="11">
        <v>307.26800000000003</v>
      </c>
      <c r="L1244" s="12">
        <v>217502.46</v>
      </c>
    </row>
    <row r="1245" spans="1:12" ht="23.25" x14ac:dyDescent="0.25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156</v>
      </c>
      <c r="G1245" s="10" t="s">
        <v>103</v>
      </c>
      <c r="H1245" s="10" t="s">
        <v>164</v>
      </c>
      <c r="I1245" s="10" t="s">
        <v>53</v>
      </c>
      <c r="J1245" s="10" t="s">
        <v>56</v>
      </c>
      <c r="K1245" s="11">
        <v>3940.8749999999995</v>
      </c>
      <c r="L1245" s="12">
        <v>2433259.7000000002</v>
      </c>
    </row>
    <row r="1246" spans="1:12" ht="23.25" x14ac:dyDescent="0.25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156</v>
      </c>
      <c r="G1246" s="10" t="s">
        <v>103</v>
      </c>
      <c r="H1246" s="10" t="s">
        <v>145</v>
      </c>
      <c r="I1246" s="10" t="s">
        <v>53</v>
      </c>
      <c r="J1246" s="10" t="s">
        <v>56</v>
      </c>
      <c r="K1246" s="11">
        <v>771.49699999999984</v>
      </c>
      <c r="L1246" s="12">
        <v>502904.74</v>
      </c>
    </row>
    <row r="1247" spans="1:12" ht="23.25" x14ac:dyDescent="0.25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156</v>
      </c>
      <c r="G1247" s="10" t="s">
        <v>103</v>
      </c>
      <c r="H1247" s="10" t="s">
        <v>146</v>
      </c>
      <c r="I1247" s="10" t="s">
        <v>53</v>
      </c>
      <c r="J1247" s="10" t="s">
        <v>56</v>
      </c>
      <c r="K1247" s="11">
        <v>2680.2249999999995</v>
      </c>
      <c r="L1247" s="12">
        <v>1810942.57</v>
      </c>
    </row>
    <row r="1248" spans="1:12" ht="23.25" x14ac:dyDescent="0.25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156</v>
      </c>
      <c r="G1248" s="10" t="s">
        <v>103</v>
      </c>
      <c r="H1248" s="10" t="s">
        <v>165</v>
      </c>
      <c r="I1248" s="10" t="s">
        <v>53</v>
      </c>
      <c r="J1248" s="10" t="s">
        <v>56</v>
      </c>
      <c r="K1248" s="11">
        <v>614.66499999999996</v>
      </c>
      <c r="L1248" s="12">
        <v>365152.26</v>
      </c>
    </row>
    <row r="1249" spans="1:12" ht="23.25" x14ac:dyDescent="0.25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156</v>
      </c>
      <c r="G1249" s="10" t="s">
        <v>103</v>
      </c>
      <c r="H1249" s="10" t="s">
        <v>149</v>
      </c>
      <c r="I1249" s="10" t="s">
        <v>53</v>
      </c>
      <c r="J1249" s="10" t="s">
        <v>56</v>
      </c>
      <c r="K1249" s="11">
        <v>2566.2399999999998</v>
      </c>
      <c r="L1249" s="12">
        <v>1535006.6</v>
      </c>
    </row>
    <row r="1250" spans="1:12" ht="23.25" x14ac:dyDescent="0.25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156</v>
      </c>
      <c r="G1250" s="10" t="s">
        <v>103</v>
      </c>
      <c r="H1250" s="10" t="s">
        <v>166</v>
      </c>
      <c r="I1250" s="10" t="s">
        <v>53</v>
      </c>
      <c r="J1250" s="10" t="s">
        <v>56</v>
      </c>
      <c r="K1250" s="11">
        <v>51.215000000000003</v>
      </c>
      <c r="L1250" s="12">
        <v>39691.629999999997</v>
      </c>
    </row>
    <row r="1251" spans="1:12" ht="23.25" x14ac:dyDescent="0.25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156</v>
      </c>
      <c r="G1251" s="10" t="s">
        <v>103</v>
      </c>
      <c r="H1251" s="10" t="s">
        <v>167</v>
      </c>
      <c r="I1251" s="10" t="s">
        <v>53</v>
      </c>
      <c r="J1251" s="10" t="s">
        <v>56</v>
      </c>
      <c r="K1251" s="11">
        <v>1241.0450000000001</v>
      </c>
      <c r="L1251" s="12">
        <v>928549.73</v>
      </c>
    </row>
    <row r="1252" spans="1:12" ht="23.25" x14ac:dyDescent="0.25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156</v>
      </c>
      <c r="G1252" s="10" t="s">
        <v>103</v>
      </c>
      <c r="H1252" s="10" t="s">
        <v>168</v>
      </c>
      <c r="I1252" s="10" t="s">
        <v>53</v>
      </c>
      <c r="J1252" s="10" t="s">
        <v>158</v>
      </c>
      <c r="K1252" s="11">
        <v>40.79</v>
      </c>
      <c r="L1252" s="12">
        <v>32195.279999999999</v>
      </c>
    </row>
    <row r="1253" spans="1:12" ht="23.25" x14ac:dyDescent="0.25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156</v>
      </c>
      <c r="G1253" s="10" t="s">
        <v>103</v>
      </c>
      <c r="H1253" s="10" t="s">
        <v>150</v>
      </c>
      <c r="I1253" s="10" t="s">
        <v>53</v>
      </c>
      <c r="J1253" s="10" t="s">
        <v>56</v>
      </c>
      <c r="K1253" s="11">
        <v>1473.08</v>
      </c>
      <c r="L1253" s="12">
        <v>887360.23</v>
      </c>
    </row>
    <row r="1254" spans="1:12" ht="23.25" x14ac:dyDescent="0.25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156</v>
      </c>
      <c r="G1254" s="10" t="s">
        <v>103</v>
      </c>
      <c r="H1254" s="10" t="s">
        <v>169</v>
      </c>
      <c r="I1254" s="10" t="s">
        <v>53</v>
      </c>
      <c r="J1254" s="10" t="s">
        <v>56</v>
      </c>
      <c r="K1254" s="11">
        <v>688.41499999999996</v>
      </c>
      <c r="L1254" s="12">
        <v>400419.92</v>
      </c>
    </row>
    <row r="1255" spans="1:12" ht="23.25" x14ac:dyDescent="0.25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156</v>
      </c>
      <c r="G1255" s="10" t="s">
        <v>103</v>
      </c>
      <c r="H1255" s="10" t="s">
        <v>170</v>
      </c>
      <c r="I1255" s="10" t="s">
        <v>53</v>
      </c>
      <c r="J1255" s="10" t="s">
        <v>56</v>
      </c>
      <c r="K1255" s="11">
        <v>194.685</v>
      </c>
      <c r="L1255" s="12">
        <v>87735.25</v>
      </c>
    </row>
    <row r="1256" spans="1:12" ht="23.25" x14ac:dyDescent="0.25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156</v>
      </c>
      <c r="G1256" s="10" t="s">
        <v>103</v>
      </c>
      <c r="H1256" s="10" t="s">
        <v>122</v>
      </c>
      <c r="I1256" s="10" t="s">
        <v>53</v>
      </c>
      <c r="J1256" s="10" t="s">
        <v>158</v>
      </c>
      <c r="K1256" s="11">
        <v>507.72799999999984</v>
      </c>
      <c r="L1256" s="12">
        <v>460929.93</v>
      </c>
    </row>
    <row r="1257" spans="1:12" ht="23.25" x14ac:dyDescent="0.25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156</v>
      </c>
      <c r="G1257" s="10" t="s">
        <v>103</v>
      </c>
      <c r="H1257" s="10" t="s">
        <v>122</v>
      </c>
      <c r="I1257" s="10" t="s">
        <v>53</v>
      </c>
      <c r="J1257" s="10" t="s">
        <v>58</v>
      </c>
      <c r="K1257" s="11">
        <v>2723.2850000000026</v>
      </c>
      <c r="L1257" s="12">
        <v>2183272.98</v>
      </c>
    </row>
    <row r="1258" spans="1:12" ht="23.25" x14ac:dyDescent="0.25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156</v>
      </c>
      <c r="G1258" s="10" t="s">
        <v>103</v>
      </c>
      <c r="H1258" s="10" t="s">
        <v>122</v>
      </c>
      <c r="I1258" s="10" t="s">
        <v>53</v>
      </c>
      <c r="J1258" s="10" t="s">
        <v>56</v>
      </c>
      <c r="K1258" s="11">
        <v>14803.520999999992</v>
      </c>
      <c r="L1258" s="12">
        <v>10596484.460000001</v>
      </c>
    </row>
    <row r="1259" spans="1:12" ht="23.25" x14ac:dyDescent="0.25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156</v>
      </c>
      <c r="G1259" s="10" t="s">
        <v>123</v>
      </c>
      <c r="H1259" s="10" t="s">
        <v>125</v>
      </c>
      <c r="I1259" s="10" t="s">
        <v>53</v>
      </c>
      <c r="J1259" s="10" t="s">
        <v>56</v>
      </c>
      <c r="K1259" s="11">
        <v>275.63</v>
      </c>
      <c r="L1259" s="12">
        <v>168409.93</v>
      </c>
    </row>
    <row r="1260" spans="1:12" ht="23.25" x14ac:dyDescent="0.25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156</v>
      </c>
      <c r="G1260" s="10" t="s">
        <v>123</v>
      </c>
      <c r="H1260" s="10" t="s">
        <v>182</v>
      </c>
      <c r="I1260" s="10" t="s">
        <v>53</v>
      </c>
      <c r="J1260" s="10" t="s">
        <v>56</v>
      </c>
      <c r="K1260" s="11">
        <v>21.72</v>
      </c>
      <c r="L1260" s="12">
        <v>13466.4</v>
      </c>
    </row>
    <row r="1261" spans="1:12" ht="23.25" x14ac:dyDescent="0.25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156</v>
      </c>
      <c r="G1261" s="10" t="s">
        <v>123</v>
      </c>
      <c r="H1261" s="10" t="s">
        <v>236</v>
      </c>
      <c r="I1261" s="10" t="s">
        <v>53</v>
      </c>
      <c r="J1261" s="10" t="s">
        <v>56</v>
      </c>
      <c r="K1261" s="11">
        <v>19.04</v>
      </c>
      <c r="L1261" s="12">
        <v>12599.22</v>
      </c>
    </row>
    <row r="1262" spans="1:12" ht="23.25" x14ac:dyDescent="0.25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156</v>
      </c>
      <c r="G1262" s="10" t="s">
        <v>123</v>
      </c>
      <c r="H1262" s="10" t="s">
        <v>206</v>
      </c>
      <c r="I1262" s="10" t="s">
        <v>53</v>
      </c>
      <c r="J1262" s="10" t="s">
        <v>56</v>
      </c>
      <c r="K1262" s="11">
        <v>2382.0774999999994</v>
      </c>
      <c r="L1262" s="12">
        <v>1330941.02</v>
      </c>
    </row>
    <row r="1263" spans="1:12" ht="23.25" x14ac:dyDescent="0.25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156</v>
      </c>
      <c r="G1263" s="10" t="s">
        <v>123</v>
      </c>
      <c r="H1263" s="10" t="s">
        <v>206</v>
      </c>
      <c r="I1263" s="10" t="s">
        <v>53</v>
      </c>
      <c r="J1263" s="10" t="s">
        <v>54</v>
      </c>
      <c r="K1263" s="11">
        <v>254.02</v>
      </c>
      <c r="L1263" s="12">
        <v>111768.8</v>
      </c>
    </row>
    <row r="1264" spans="1:12" ht="23.25" x14ac:dyDescent="0.25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156</v>
      </c>
      <c r="G1264" s="10" t="s">
        <v>123</v>
      </c>
      <c r="H1264" s="10" t="s">
        <v>172</v>
      </c>
      <c r="I1264" s="10" t="s">
        <v>53</v>
      </c>
      <c r="J1264" s="10" t="s">
        <v>56</v>
      </c>
      <c r="K1264" s="11">
        <v>213.43349999999998</v>
      </c>
      <c r="L1264" s="12">
        <v>145687.37</v>
      </c>
    </row>
    <row r="1265" spans="1:12" ht="23.25" x14ac:dyDescent="0.25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156</v>
      </c>
      <c r="G1265" s="10" t="s">
        <v>123</v>
      </c>
      <c r="H1265" s="10" t="s">
        <v>172</v>
      </c>
      <c r="I1265" s="10" t="s">
        <v>53</v>
      </c>
      <c r="J1265" s="10" t="s">
        <v>54</v>
      </c>
      <c r="K1265" s="11">
        <v>1589.64</v>
      </c>
      <c r="L1265" s="12">
        <v>816931.75</v>
      </c>
    </row>
    <row r="1266" spans="1:12" ht="23.25" x14ac:dyDescent="0.25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156</v>
      </c>
      <c r="G1266" s="10" t="s">
        <v>123</v>
      </c>
      <c r="H1266" s="10" t="s">
        <v>183</v>
      </c>
      <c r="I1266" s="10" t="s">
        <v>53</v>
      </c>
      <c r="J1266" s="10" t="s">
        <v>54</v>
      </c>
      <c r="K1266" s="11">
        <v>34.770000000000003</v>
      </c>
      <c r="L1266" s="12">
        <v>21498.71</v>
      </c>
    </row>
    <row r="1267" spans="1:12" ht="23.25" x14ac:dyDescent="0.25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156</v>
      </c>
      <c r="G1267" s="10" t="s">
        <v>123</v>
      </c>
      <c r="H1267" s="10" t="s">
        <v>130</v>
      </c>
      <c r="I1267" s="10" t="s">
        <v>53</v>
      </c>
      <c r="J1267" s="10" t="s">
        <v>56</v>
      </c>
      <c r="K1267" s="11">
        <v>8905.5019999999895</v>
      </c>
      <c r="L1267" s="12">
        <v>4958549.9800000004</v>
      </c>
    </row>
    <row r="1268" spans="1:12" ht="23.25" x14ac:dyDescent="0.25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156</v>
      </c>
      <c r="G1268" s="10" t="s">
        <v>123</v>
      </c>
      <c r="H1268" s="10" t="s">
        <v>130</v>
      </c>
      <c r="I1268" s="10" t="s">
        <v>53</v>
      </c>
      <c r="J1268" s="10" t="s">
        <v>54</v>
      </c>
      <c r="K1268" s="11">
        <v>4196.7650000000003</v>
      </c>
      <c r="L1268" s="12">
        <v>2091988.97</v>
      </c>
    </row>
    <row r="1269" spans="1:12" ht="23.25" x14ac:dyDescent="0.25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173</v>
      </c>
      <c r="G1269" s="10" t="s">
        <v>51</v>
      </c>
      <c r="H1269" s="10" t="s">
        <v>239</v>
      </c>
      <c r="I1269" s="10" t="s">
        <v>53</v>
      </c>
      <c r="J1269" s="10" t="s">
        <v>54</v>
      </c>
      <c r="K1269" s="11">
        <v>161.62699999999998</v>
      </c>
      <c r="L1269" s="12">
        <v>77744.31</v>
      </c>
    </row>
    <row r="1270" spans="1:12" ht="23.25" x14ac:dyDescent="0.25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173</v>
      </c>
      <c r="G1270" s="10" t="s">
        <v>51</v>
      </c>
      <c r="H1270" s="10" t="s">
        <v>52</v>
      </c>
      <c r="I1270" s="10" t="s">
        <v>53</v>
      </c>
      <c r="J1270" s="10" t="s">
        <v>54</v>
      </c>
      <c r="K1270" s="11">
        <v>1300.3120000000001</v>
      </c>
      <c r="L1270" s="12">
        <v>732882.83</v>
      </c>
    </row>
    <row r="1271" spans="1:12" ht="23.25" x14ac:dyDescent="0.25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173</v>
      </c>
      <c r="G1271" s="10" t="s">
        <v>51</v>
      </c>
      <c r="H1271" s="10" t="s">
        <v>55</v>
      </c>
      <c r="I1271" s="10" t="s">
        <v>53</v>
      </c>
      <c r="J1271" s="10" t="s">
        <v>58</v>
      </c>
      <c r="K1271" s="11">
        <v>-45.18</v>
      </c>
      <c r="L1271" s="12">
        <v>-28948.14</v>
      </c>
    </row>
    <row r="1272" spans="1:12" ht="23.25" x14ac:dyDescent="0.25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173</v>
      </c>
      <c r="G1272" s="10" t="s">
        <v>51</v>
      </c>
      <c r="H1272" s="10" t="s">
        <v>55</v>
      </c>
      <c r="I1272" s="10" t="s">
        <v>53</v>
      </c>
      <c r="J1272" s="10" t="s">
        <v>54</v>
      </c>
      <c r="K1272" s="11">
        <v>991.86500000000001</v>
      </c>
      <c r="L1272" s="12">
        <v>530688.23</v>
      </c>
    </row>
    <row r="1273" spans="1:12" ht="23.25" x14ac:dyDescent="0.25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173</v>
      </c>
      <c r="G1273" s="10" t="s">
        <v>51</v>
      </c>
      <c r="H1273" s="10" t="s">
        <v>213</v>
      </c>
      <c r="I1273" s="10" t="s">
        <v>53</v>
      </c>
      <c r="J1273" s="10" t="s">
        <v>54</v>
      </c>
      <c r="K1273" s="11">
        <v>42.73</v>
      </c>
      <c r="L1273" s="12">
        <v>21683.33</v>
      </c>
    </row>
    <row r="1274" spans="1:12" ht="23.25" x14ac:dyDescent="0.25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173</v>
      </c>
      <c r="G1274" s="10" t="s">
        <v>51</v>
      </c>
      <c r="H1274" s="10" t="s">
        <v>176</v>
      </c>
      <c r="I1274" s="10" t="s">
        <v>53</v>
      </c>
      <c r="J1274" s="10" t="s">
        <v>54</v>
      </c>
      <c r="K1274" s="11">
        <v>90.76</v>
      </c>
      <c r="L1274" s="12">
        <v>44790.32</v>
      </c>
    </row>
    <row r="1275" spans="1:12" ht="23.25" x14ac:dyDescent="0.25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173</v>
      </c>
      <c r="G1275" s="10" t="s">
        <v>51</v>
      </c>
      <c r="H1275" s="10" t="s">
        <v>152</v>
      </c>
      <c r="I1275" s="10" t="s">
        <v>53</v>
      </c>
      <c r="J1275" s="10" t="s">
        <v>54</v>
      </c>
      <c r="K1275" s="11">
        <v>18.8215</v>
      </c>
      <c r="L1275" s="12">
        <v>11610.98</v>
      </c>
    </row>
    <row r="1276" spans="1:12" ht="23.25" x14ac:dyDescent="0.25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173</v>
      </c>
      <c r="G1276" s="10" t="s">
        <v>51</v>
      </c>
      <c r="H1276" s="10" t="s">
        <v>240</v>
      </c>
      <c r="I1276" s="10" t="s">
        <v>53</v>
      </c>
      <c r="J1276" s="10" t="s">
        <v>54</v>
      </c>
      <c r="K1276" s="11">
        <v>166.84199999999998</v>
      </c>
      <c r="L1276" s="12">
        <v>87984.13</v>
      </c>
    </row>
    <row r="1277" spans="1:12" ht="23.25" x14ac:dyDescent="0.25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173</v>
      </c>
      <c r="G1277" s="10" t="s">
        <v>51</v>
      </c>
      <c r="H1277" s="10" t="s">
        <v>62</v>
      </c>
      <c r="I1277" s="10" t="s">
        <v>53</v>
      </c>
      <c r="J1277" s="10" t="s">
        <v>54</v>
      </c>
      <c r="K1277" s="11">
        <v>392.17399999999998</v>
      </c>
      <c r="L1277" s="12">
        <v>162331.42000000001</v>
      </c>
    </row>
    <row r="1278" spans="1:12" ht="23.25" x14ac:dyDescent="0.25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173</v>
      </c>
      <c r="G1278" s="10" t="s">
        <v>51</v>
      </c>
      <c r="H1278" s="10" t="s">
        <v>207</v>
      </c>
      <c r="I1278" s="10" t="s">
        <v>53</v>
      </c>
      <c r="J1278" s="10" t="s">
        <v>54</v>
      </c>
      <c r="K1278" s="11">
        <v>41.070999999999998</v>
      </c>
      <c r="L1278" s="12">
        <v>23702.080000000002</v>
      </c>
    </row>
    <row r="1279" spans="1:12" ht="23.25" x14ac:dyDescent="0.25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173</v>
      </c>
      <c r="G1279" s="10" t="s">
        <v>51</v>
      </c>
      <c r="H1279" s="10" t="s">
        <v>64</v>
      </c>
      <c r="I1279" s="10" t="s">
        <v>53</v>
      </c>
      <c r="J1279" s="10" t="s">
        <v>54</v>
      </c>
      <c r="K1279" s="11">
        <v>90.41</v>
      </c>
      <c r="L1279" s="12">
        <v>46854.73</v>
      </c>
    </row>
    <row r="1280" spans="1:12" ht="23.25" x14ac:dyDescent="0.25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173</v>
      </c>
      <c r="G1280" s="10" t="s">
        <v>51</v>
      </c>
      <c r="H1280" s="10" t="s">
        <v>68</v>
      </c>
      <c r="I1280" s="10" t="s">
        <v>53</v>
      </c>
      <c r="J1280" s="10" t="s">
        <v>54</v>
      </c>
      <c r="K1280" s="11">
        <v>0</v>
      </c>
      <c r="L1280" s="12">
        <v>-1102.03</v>
      </c>
    </row>
    <row r="1281" spans="1:12" ht="23.25" x14ac:dyDescent="0.25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173</v>
      </c>
      <c r="G1281" s="10" t="s">
        <v>51</v>
      </c>
      <c r="H1281" s="10" t="s">
        <v>137</v>
      </c>
      <c r="I1281" s="10" t="s">
        <v>53</v>
      </c>
      <c r="J1281" s="10" t="s">
        <v>56</v>
      </c>
      <c r="K1281" s="11">
        <v>135.78</v>
      </c>
      <c r="L1281" s="12">
        <v>70252.58</v>
      </c>
    </row>
    <row r="1282" spans="1:12" ht="23.25" x14ac:dyDescent="0.25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173</v>
      </c>
      <c r="G1282" s="10" t="s">
        <v>51</v>
      </c>
      <c r="H1282" s="10" t="s">
        <v>69</v>
      </c>
      <c r="I1282" s="10" t="s">
        <v>53</v>
      </c>
      <c r="J1282" s="10" t="s">
        <v>158</v>
      </c>
      <c r="K1282" s="11">
        <v>0</v>
      </c>
      <c r="L1282" s="12">
        <v>-1740.83</v>
      </c>
    </row>
    <row r="1283" spans="1:12" ht="23.25" x14ac:dyDescent="0.25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173</v>
      </c>
      <c r="G1283" s="10" t="s">
        <v>51</v>
      </c>
      <c r="H1283" s="10" t="s">
        <v>69</v>
      </c>
      <c r="I1283" s="10" t="s">
        <v>53</v>
      </c>
      <c r="J1283" s="10" t="s">
        <v>54</v>
      </c>
      <c r="K1283" s="11">
        <v>18.89</v>
      </c>
      <c r="L1283" s="12">
        <v>10807.44</v>
      </c>
    </row>
    <row r="1284" spans="1:12" ht="23.25" x14ac:dyDescent="0.25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173</v>
      </c>
      <c r="G1284" s="10" t="s">
        <v>51</v>
      </c>
      <c r="H1284" s="10" t="s">
        <v>70</v>
      </c>
      <c r="I1284" s="10" t="s">
        <v>53</v>
      </c>
      <c r="J1284" s="10" t="s">
        <v>158</v>
      </c>
      <c r="K1284" s="11">
        <v>-50.145999999999994</v>
      </c>
      <c r="L1284" s="12">
        <v>-35595.71</v>
      </c>
    </row>
    <row r="1285" spans="1:12" ht="23.25" x14ac:dyDescent="0.25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173</v>
      </c>
      <c r="G1285" s="10" t="s">
        <v>51</v>
      </c>
      <c r="H1285" s="10" t="s">
        <v>70</v>
      </c>
      <c r="I1285" s="10" t="s">
        <v>53</v>
      </c>
      <c r="J1285" s="10" t="s">
        <v>58</v>
      </c>
      <c r="K1285" s="11">
        <v>487.03</v>
      </c>
      <c r="L1285" s="12">
        <v>431463.38</v>
      </c>
    </row>
    <row r="1286" spans="1:12" ht="23.25" x14ac:dyDescent="0.25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173</v>
      </c>
      <c r="G1286" s="10" t="s">
        <v>51</v>
      </c>
      <c r="H1286" s="10" t="s">
        <v>70</v>
      </c>
      <c r="I1286" s="10" t="s">
        <v>53</v>
      </c>
      <c r="J1286" s="10" t="s">
        <v>56</v>
      </c>
      <c r="K1286" s="11">
        <v>-231.55399999999997</v>
      </c>
      <c r="L1286" s="12">
        <v>-119474.07</v>
      </c>
    </row>
    <row r="1287" spans="1:12" ht="23.25" x14ac:dyDescent="0.25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173</v>
      </c>
      <c r="G1287" s="10" t="s">
        <v>51</v>
      </c>
      <c r="H1287" s="10" t="s">
        <v>71</v>
      </c>
      <c r="I1287" s="10" t="s">
        <v>53</v>
      </c>
      <c r="J1287" s="10" t="s">
        <v>54</v>
      </c>
      <c r="K1287" s="11">
        <v>3800.0835000000015</v>
      </c>
      <c r="L1287" s="12">
        <v>1994842.85</v>
      </c>
    </row>
    <row r="1288" spans="1:12" ht="23.25" x14ac:dyDescent="0.25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173</v>
      </c>
      <c r="G1288" s="10" t="s">
        <v>51</v>
      </c>
      <c r="H1288" s="10" t="s">
        <v>72</v>
      </c>
      <c r="I1288" s="10" t="s">
        <v>53</v>
      </c>
      <c r="J1288" s="10" t="s">
        <v>54</v>
      </c>
      <c r="K1288" s="11">
        <v>17.89</v>
      </c>
      <c r="L1288" s="12">
        <v>11036.34</v>
      </c>
    </row>
    <row r="1289" spans="1:12" ht="23.25" x14ac:dyDescent="0.25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173</v>
      </c>
      <c r="G1289" s="10" t="s">
        <v>51</v>
      </c>
      <c r="H1289" s="10" t="s">
        <v>214</v>
      </c>
      <c r="I1289" s="10" t="s">
        <v>53</v>
      </c>
      <c r="J1289" s="10" t="s">
        <v>54</v>
      </c>
      <c r="K1289" s="11">
        <v>304.87700000000001</v>
      </c>
      <c r="L1289" s="12">
        <v>147805.22</v>
      </c>
    </row>
    <row r="1290" spans="1:12" ht="23.25" x14ac:dyDescent="0.25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173</v>
      </c>
      <c r="G1290" s="10" t="s">
        <v>51</v>
      </c>
      <c r="H1290" s="10" t="s">
        <v>73</v>
      </c>
      <c r="I1290" s="10" t="s">
        <v>53</v>
      </c>
      <c r="J1290" s="10" t="s">
        <v>58</v>
      </c>
      <c r="K1290" s="11">
        <v>66.605500000000006</v>
      </c>
      <c r="L1290" s="12">
        <v>54957.99</v>
      </c>
    </row>
    <row r="1291" spans="1:12" ht="23.25" x14ac:dyDescent="0.25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173</v>
      </c>
      <c r="G1291" s="10" t="s">
        <v>51</v>
      </c>
      <c r="H1291" s="10" t="s">
        <v>74</v>
      </c>
      <c r="I1291" s="10" t="s">
        <v>53</v>
      </c>
      <c r="J1291" s="10" t="s">
        <v>54</v>
      </c>
      <c r="K1291" s="11">
        <v>1534.2830000000008</v>
      </c>
      <c r="L1291" s="12">
        <v>835330.84</v>
      </c>
    </row>
    <row r="1292" spans="1:12" ht="23.25" x14ac:dyDescent="0.25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173</v>
      </c>
      <c r="G1292" s="10" t="s">
        <v>75</v>
      </c>
      <c r="H1292" s="10" t="s">
        <v>161</v>
      </c>
      <c r="I1292" s="10" t="s">
        <v>53</v>
      </c>
      <c r="J1292" s="10" t="s">
        <v>158</v>
      </c>
      <c r="K1292" s="11">
        <v>-19.454999999999998</v>
      </c>
      <c r="L1292" s="12">
        <v>-19116.400000000001</v>
      </c>
    </row>
    <row r="1293" spans="1:12" ht="23.25" x14ac:dyDescent="0.25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173</v>
      </c>
      <c r="G1293" s="10" t="s">
        <v>75</v>
      </c>
      <c r="H1293" s="10" t="s">
        <v>143</v>
      </c>
      <c r="I1293" s="10" t="s">
        <v>53</v>
      </c>
      <c r="J1293" s="10" t="s">
        <v>54</v>
      </c>
      <c r="K1293" s="11">
        <v>42.23</v>
      </c>
      <c r="L1293" s="12">
        <v>20169.04</v>
      </c>
    </row>
    <row r="1294" spans="1:12" ht="23.25" x14ac:dyDescent="0.25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173</v>
      </c>
      <c r="G1294" s="10" t="s">
        <v>75</v>
      </c>
      <c r="H1294" s="10" t="s">
        <v>78</v>
      </c>
      <c r="I1294" s="10" t="s">
        <v>53</v>
      </c>
      <c r="J1294" s="10" t="s">
        <v>54</v>
      </c>
      <c r="K1294" s="11">
        <v>212.78399999999999</v>
      </c>
      <c r="L1294" s="12">
        <v>103936.95</v>
      </c>
    </row>
    <row r="1295" spans="1:12" ht="23.25" x14ac:dyDescent="0.25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173</v>
      </c>
      <c r="G1295" s="10" t="s">
        <v>75</v>
      </c>
      <c r="H1295" s="10" t="s">
        <v>79</v>
      </c>
      <c r="I1295" s="10" t="s">
        <v>53</v>
      </c>
      <c r="J1295" s="10" t="s">
        <v>54</v>
      </c>
      <c r="K1295" s="11">
        <v>1426.3924999999995</v>
      </c>
      <c r="L1295" s="12">
        <v>700114.59</v>
      </c>
    </row>
    <row r="1296" spans="1:12" ht="23.25" x14ac:dyDescent="0.25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173</v>
      </c>
      <c r="G1296" s="10" t="s">
        <v>75</v>
      </c>
      <c r="H1296" s="10" t="s">
        <v>215</v>
      </c>
      <c r="I1296" s="10" t="s">
        <v>53</v>
      </c>
      <c r="J1296" s="10" t="s">
        <v>58</v>
      </c>
      <c r="K1296" s="11">
        <v>46.015000000000001</v>
      </c>
      <c r="L1296" s="12">
        <v>28544.84</v>
      </c>
    </row>
    <row r="1297" spans="1:12" ht="23.25" x14ac:dyDescent="0.25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173</v>
      </c>
      <c r="G1297" s="10" t="s">
        <v>75</v>
      </c>
      <c r="H1297" s="10" t="s">
        <v>178</v>
      </c>
      <c r="I1297" s="10" t="s">
        <v>53</v>
      </c>
      <c r="J1297" s="10" t="s">
        <v>158</v>
      </c>
      <c r="K1297" s="11">
        <v>-47.18</v>
      </c>
      <c r="L1297" s="12">
        <v>-23033.24</v>
      </c>
    </row>
    <row r="1298" spans="1:12" ht="23.25" x14ac:dyDescent="0.25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173</v>
      </c>
      <c r="G1298" s="10" t="s">
        <v>75</v>
      </c>
      <c r="H1298" s="10" t="s">
        <v>83</v>
      </c>
      <c r="I1298" s="10" t="s">
        <v>53</v>
      </c>
      <c r="J1298" s="10" t="s">
        <v>54</v>
      </c>
      <c r="K1298" s="11">
        <v>-59.764499999999998</v>
      </c>
      <c r="L1298" s="12">
        <v>-50076.5</v>
      </c>
    </row>
    <row r="1299" spans="1:12" ht="23.25" x14ac:dyDescent="0.25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173</v>
      </c>
      <c r="G1299" s="10" t="s">
        <v>75</v>
      </c>
      <c r="H1299" s="10" t="s">
        <v>86</v>
      </c>
      <c r="I1299" s="10" t="s">
        <v>53</v>
      </c>
      <c r="J1299" s="10" t="s">
        <v>54</v>
      </c>
      <c r="K1299" s="11">
        <v>1877.046</v>
      </c>
      <c r="L1299" s="12">
        <v>858263.35</v>
      </c>
    </row>
    <row r="1300" spans="1:12" ht="23.25" x14ac:dyDescent="0.25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173</v>
      </c>
      <c r="G1300" s="10" t="s">
        <v>75</v>
      </c>
      <c r="H1300" s="10" t="s">
        <v>87</v>
      </c>
      <c r="I1300" s="10" t="s">
        <v>53</v>
      </c>
      <c r="J1300" s="10" t="s">
        <v>54</v>
      </c>
      <c r="K1300" s="11">
        <v>291.84350000000001</v>
      </c>
      <c r="L1300" s="12">
        <v>160989.45000000001</v>
      </c>
    </row>
    <row r="1301" spans="1:12" ht="23.25" x14ac:dyDescent="0.25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173</v>
      </c>
      <c r="G1301" s="10" t="s">
        <v>75</v>
      </c>
      <c r="H1301" s="10" t="s">
        <v>258</v>
      </c>
      <c r="I1301" s="10" t="s">
        <v>53</v>
      </c>
      <c r="J1301" s="10" t="s">
        <v>259</v>
      </c>
      <c r="K1301" s="11">
        <v>124.08950000000002</v>
      </c>
      <c r="L1301" s="12">
        <v>46918.239999999998</v>
      </c>
    </row>
    <row r="1302" spans="1:12" ht="23.25" x14ac:dyDescent="0.25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173</v>
      </c>
      <c r="G1302" s="10" t="s">
        <v>75</v>
      </c>
      <c r="H1302" s="10" t="s">
        <v>88</v>
      </c>
      <c r="I1302" s="10" t="s">
        <v>53</v>
      </c>
      <c r="J1302" s="10" t="s">
        <v>58</v>
      </c>
      <c r="K1302" s="11">
        <v>45.9</v>
      </c>
      <c r="L1302" s="12">
        <v>31101.63</v>
      </c>
    </row>
    <row r="1303" spans="1:12" ht="23.25" x14ac:dyDescent="0.25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173</v>
      </c>
      <c r="G1303" s="10" t="s">
        <v>75</v>
      </c>
      <c r="H1303" s="10" t="s">
        <v>204</v>
      </c>
      <c r="I1303" s="10" t="s">
        <v>53</v>
      </c>
      <c r="J1303" s="10" t="s">
        <v>58</v>
      </c>
      <c r="K1303" s="11">
        <v>56.34</v>
      </c>
      <c r="L1303" s="12">
        <v>36830.300000000003</v>
      </c>
    </row>
    <row r="1304" spans="1:12" ht="23.25" x14ac:dyDescent="0.25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173</v>
      </c>
      <c r="G1304" s="10" t="s">
        <v>75</v>
      </c>
      <c r="H1304" s="10" t="s">
        <v>90</v>
      </c>
      <c r="I1304" s="10" t="s">
        <v>53</v>
      </c>
      <c r="J1304" s="10" t="s">
        <v>158</v>
      </c>
      <c r="K1304" s="11">
        <v>-26</v>
      </c>
      <c r="L1304" s="12">
        <v>-21490.639999999999</v>
      </c>
    </row>
    <row r="1305" spans="1:12" ht="23.25" x14ac:dyDescent="0.25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173</v>
      </c>
      <c r="G1305" s="10" t="s">
        <v>75</v>
      </c>
      <c r="H1305" s="10" t="s">
        <v>90</v>
      </c>
      <c r="I1305" s="10" t="s">
        <v>53</v>
      </c>
      <c r="J1305" s="10" t="s">
        <v>58</v>
      </c>
      <c r="K1305" s="11">
        <v>-33.9</v>
      </c>
      <c r="L1305" s="12">
        <v>-26792.3</v>
      </c>
    </row>
    <row r="1306" spans="1:12" ht="23.25" x14ac:dyDescent="0.25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173</v>
      </c>
      <c r="G1306" s="10" t="s">
        <v>75</v>
      </c>
      <c r="H1306" s="10" t="s">
        <v>90</v>
      </c>
      <c r="I1306" s="10" t="s">
        <v>53</v>
      </c>
      <c r="J1306" s="10" t="s">
        <v>54</v>
      </c>
      <c r="K1306" s="11">
        <v>22.411000000000001</v>
      </c>
      <c r="L1306" s="12">
        <v>-13541.9</v>
      </c>
    </row>
    <row r="1307" spans="1:12" ht="23.25" x14ac:dyDescent="0.25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173</v>
      </c>
      <c r="G1307" s="10" t="s">
        <v>75</v>
      </c>
      <c r="H1307" s="10" t="s">
        <v>179</v>
      </c>
      <c r="I1307" s="10" t="s">
        <v>53</v>
      </c>
      <c r="J1307" s="10" t="s">
        <v>54</v>
      </c>
      <c r="K1307" s="11">
        <v>87.804000000000002</v>
      </c>
      <c r="L1307" s="12">
        <v>42372.01</v>
      </c>
    </row>
    <row r="1308" spans="1:12" ht="23.25" x14ac:dyDescent="0.25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173</v>
      </c>
      <c r="G1308" s="10" t="s">
        <v>75</v>
      </c>
      <c r="H1308" s="10" t="s">
        <v>61</v>
      </c>
      <c r="I1308" s="10" t="s">
        <v>53</v>
      </c>
      <c r="J1308" s="10" t="s">
        <v>58</v>
      </c>
      <c r="K1308" s="11">
        <v>227.03</v>
      </c>
      <c r="L1308" s="12">
        <v>197982.81</v>
      </c>
    </row>
    <row r="1309" spans="1:12" ht="23.25" x14ac:dyDescent="0.25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173</v>
      </c>
      <c r="G1309" s="10" t="s">
        <v>75</v>
      </c>
      <c r="H1309" s="10" t="s">
        <v>92</v>
      </c>
      <c r="I1309" s="10" t="s">
        <v>53</v>
      </c>
      <c r="J1309" s="10" t="s">
        <v>158</v>
      </c>
      <c r="K1309" s="11">
        <v>0</v>
      </c>
      <c r="L1309" s="12">
        <v>-12473.34</v>
      </c>
    </row>
    <row r="1310" spans="1:12" ht="23.25" x14ac:dyDescent="0.25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173</v>
      </c>
      <c r="G1310" s="10" t="s">
        <v>75</v>
      </c>
      <c r="H1310" s="10" t="s">
        <v>92</v>
      </c>
      <c r="I1310" s="10" t="s">
        <v>53</v>
      </c>
      <c r="J1310" s="10" t="s">
        <v>58</v>
      </c>
      <c r="K1310" s="11">
        <v>63.534999999999997</v>
      </c>
      <c r="L1310" s="12">
        <v>48291.54</v>
      </c>
    </row>
    <row r="1311" spans="1:12" ht="23.25" x14ac:dyDescent="0.25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173</v>
      </c>
      <c r="G1311" s="10" t="s">
        <v>75</v>
      </c>
      <c r="H1311" s="10" t="s">
        <v>92</v>
      </c>
      <c r="I1311" s="10" t="s">
        <v>53</v>
      </c>
      <c r="J1311" s="10" t="s">
        <v>54</v>
      </c>
      <c r="K1311" s="11">
        <v>154.834</v>
      </c>
      <c r="L1311" s="12">
        <v>84608.07</v>
      </c>
    </row>
    <row r="1312" spans="1:12" ht="23.25" x14ac:dyDescent="0.25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173</v>
      </c>
      <c r="G1312" s="10" t="s">
        <v>75</v>
      </c>
      <c r="H1312" s="10" t="s">
        <v>93</v>
      </c>
      <c r="I1312" s="10" t="s">
        <v>53</v>
      </c>
      <c r="J1312" s="10" t="s">
        <v>58</v>
      </c>
      <c r="K1312" s="11">
        <v>58.78</v>
      </c>
      <c r="L1312" s="12">
        <v>36612.300000000003</v>
      </c>
    </row>
    <row r="1313" spans="1:12" ht="23.25" x14ac:dyDescent="0.25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173</v>
      </c>
      <c r="G1313" s="10" t="s">
        <v>75</v>
      </c>
      <c r="H1313" s="10" t="s">
        <v>93</v>
      </c>
      <c r="I1313" s="10" t="s">
        <v>53</v>
      </c>
      <c r="J1313" s="10" t="s">
        <v>54</v>
      </c>
      <c r="K1313" s="11">
        <v>185.41849999999999</v>
      </c>
      <c r="L1313" s="12">
        <v>89888.62</v>
      </c>
    </row>
    <row r="1314" spans="1:12" ht="23.25" x14ac:dyDescent="0.25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173</v>
      </c>
      <c r="G1314" s="10" t="s">
        <v>75</v>
      </c>
      <c r="H1314" s="10" t="s">
        <v>94</v>
      </c>
      <c r="I1314" s="10" t="s">
        <v>53</v>
      </c>
      <c r="J1314" s="10" t="s">
        <v>58</v>
      </c>
      <c r="K1314" s="11">
        <v>794.0625</v>
      </c>
      <c r="L1314" s="12">
        <v>565077.15</v>
      </c>
    </row>
    <row r="1315" spans="1:12" ht="23.25" x14ac:dyDescent="0.25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173</v>
      </c>
      <c r="G1315" s="10" t="s">
        <v>75</v>
      </c>
      <c r="H1315" s="10" t="s">
        <v>95</v>
      </c>
      <c r="I1315" s="10" t="s">
        <v>53</v>
      </c>
      <c r="J1315" s="10" t="s">
        <v>58</v>
      </c>
      <c r="K1315" s="11">
        <v>37.33</v>
      </c>
      <c r="L1315" s="12">
        <v>25703.200000000001</v>
      </c>
    </row>
    <row r="1316" spans="1:12" ht="23.25" x14ac:dyDescent="0.25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173</v>
      </c>
      <c r="G1316" s="10" t="s">
        <v>75</v>
      </c>
      <c r="H1316" s="10" t="s">
        <v>95</v>
      </c>
      <c r="I1316" s="10" t="s">
        <v>53</v>
      </c>
      <c r="J1316" s="10" t="s">
        <v>54</v>
      </c>
      <c r="K1316" s="11">
        <v>19.7315</v>
      </c>
      <c r="L1316" s="12">
        <v>8874.0499999999993</v>
      </c>
    </row>
    <row r="1317" spans="1:12" ht="23.25" x14ac:dyDescent="0.25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173</v>
      </c>
      <c r="G1317" s="10" t="s">
        <v>75</v>
      </c>
      <c r="H1317" s="10" t="s">
        <v>260</v>
      </c>
      <c r="I1317" s="10" t="s">
        <v>53</v>
      </c>
      <c r="J1317" s="10" t="s">
        <v>54</v>
      </c>
      <c r="K1317" s="11">
        <v>461.6520000000001</v>
      </c>
      <c r="L1317" s="12">
        <v>268522.33</v>
      </c>
    </row>
    <row r="1318" spans="1:12" ht="23.25" x14ac:dyDescent="0.25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173</v>
      </c>
      <c r="G1318" s="10" t="s">
        <v>75</v>
      </c>
      <c r="H1318" s="10" t="s">
        <v>96</v>
      </c>
      <c r="I1318" s="10" t="s">
        <v>53</v>
      </c>
      <c r="J1318" s="10" t="s">
        <v>58</v>
      </c>
      <c r="K1318" s="11">
        <v>48.45</v>
      </c>
      <c r="L1318" s="12">
        <v>26006.61</v>
      </c>
    </row>
    <row r="1319" spans="1:12" ht="23.25" x14ac:dyDescent="0.25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173</v>
      </c>
      <c r="G1319" s="10" t="s">
        <v>75</v>
      </c>
      <c r="H1319" s="10" t="s">
        <v>163</v>
      </c>
      <c r="I1319" s="10" t="s">
        <v>53</v>
      </c>
      <c r="J1319" s="10" t="s">
        <v>58</v>
      </c>
      <c r="K1319" s="11">
        <v>329.93</v>
      </c>
      <c r="L1319" s="12">
        <v>202563.25</v>
      </c>
    </row>
    <row r="1320" spans="1:12" ht="23.25" x14ac:dyDescent="0.25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173</v>
      </c>
      <c r="G1320" s="10" t="s">
        <v>75</v>
      </c>
      <c r="H1320" s="10" t="s">
        <v>163</v>
      </c>
      <c r="I1320" s="10" t="s">
        <v>53</v>
      </c>
      <c r="J1320" s="10" t="s">
        <v>54</v>
      </c>
      <c r="K1320" s="11">
        <v>95.204999999999998</v>
      </c>
      <c r="L1320" s="12">
        <v>52619.27</v>
      </c>
    </row>
    <row r="1321" spans="1:12" ht="23.25" x14ac:dyDescent="0.25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173</v>
      </c>
      <c r="G1321" s="10" t="s">
        <v>75</v>
      </c>
      <c r="H1321" s="10" t="s">
        <v>97</v>
      </c>
      <c r="I1321" s="10" t="s">
        <v>53</v>
      </c>
      <c r="J1321" s="10" t="s">
        <v>58</v>
      </c>
      <c r="K1321" s="11">
        <v>9.44</v>
      </c>
      <c r="L1321" s="12">
        <v>-2954.51</v>
      </c>
    </row>
    <row r="1322" spans="1:12" ht="23.25" x14ac:dyDescent="0.25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173</v>
      </c>
      <c r="G1322" s="10" t="s">
        <v>75</v>
      </c>
      <c r="H1322" s="10" t="s">
        <v>97</v>
      </c>
      <c r="I1322" s="10" t="s">
        <v>53</v>
      </c>
      <c r="J1322" s="10" t="s">
        <v>54</v>
      </c>
      <c r="K1322" s="11">
        <v>5.6389999999999887</v>
      </c>
      <c r="L1322" s="12">
        <v>-1748.85</v>
      </c>
    </row>
    <row r="1323" spans="1:12" ht="23.25" x14ac:dyDescent="0.25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173</v>
      </c>
      <c r="G1323" s="10" t="s">
        <v>75</v>
      </c>
      <c r="H1323" s="10" t="s">
        <v>98</v>
      </c>
      <c r="I1323" s="10" t="s">
        <v>53</v>
      </c>
      <c r="J1323" s="10" t="s">
        <v>158</v>
      </c>
      <c r="K1323" s="11">
        <v>-1</v>
      </c>
      <c r="L1323" s="12">
        <v>-374.94</v>
      </c>
    </row>
    <row r="1324" spans="1:12" ht="23.25" x14ac:dyDescent="0.25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173</v>
      </c>
      <c r="G1324" s="10" t="s">
        <v>75</v>
      </c>
      <c r="H1324" s="10" t="s">
        <v>98</v>
      </c>
      <c r="I1324" s="10" t="s">
        <v>53</v>
      </c>
      <c r="J1324" s="10" t="s">
        <v>58</v>
      </c>
      <c r="K1324" s="11">
        <v>954.59999999999934</v>
      </c>
      <c r="L1324" s="12">
        <v>652025.73</v>
      </c>
    </row>
    <row r="1325" spans="1:12" ht="23.25" x14ac:dyDescent="0.25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173</v>
      </c>
      <c r="G1325" s="10" t="s">
        <v>75</v>
      </c>
      <c r="H1325" s="10" t="s">
        <v>98</v>
      </c>
      <c r="I1325" s="10" t="s">
        <v>53</v>
      </c>
      <c r="J1325" s="10" t="s">
        <v>54</v>
      </c>
      <c r="K1325" s="11">
        <v>71.772999999999996</v>
      </c>
      <c r="L1325" s="12">
        <v>33793.480000000003</v>
      </c>
    </row>
    <row r="1326" spans="1:12" ht="23.25" x14ac:dyDescent="0.25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173</v>
      </c>
      <c r="G1326" s="10" t="s">
        <v>75</v>
      </c>
      <c r="H1326" s="10" t="s">
        <v>243</v>
      </c>
      <c r="I1326" s="10" t="s">
        <v>53</v>
      </c>
      <c r="J1326" s="10" t="s">
        <v>58</v>
      </c>
      <c r="K1326" s="11">
        <v>37.33</v>
      </c>
      <c r="L1326" s="12">
        <v>25814.63</v>
      </c>
    </row>
    <row r="1327" spans="1:12" ht="23.25" x14ac:dyDescent="0.25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173</v>
      </c>
      <c r="G1327" s="10" t="s">
        <v>75</v>
      </c>
      <c r="H1327" s="10" t="s">
        <v>100</v>
      </c>
      <c r="I1327" s="10" t="s">
        <v>53</v>
      </c>
      <c r="J1327" s="10" t="s">
        <v>54</v>
      </c>
      <c r="K1327" s="11">
        <v>1236.6165000000003</v>
      </c>
      <c r="L1327" s="12">
        <v>594266.81000000006</v>
      </c>
    </row>
    <row r="1328" spans="1:12" ht="23.25" x14ac:dyDescent="0.25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173</v>
      </c>
      <c r="G1328" s="10" t="s">
        <v>75</v>
      </c>
      <c r="H1328" s="10" t="s">
        <v>101</v>
      </c>
      <c r="I1328" s="10" t="s">
        <v>53</v>
      </c>
      <c r="J1328" s="10" t="s">
        <v>54</v>
      </c>
      <c r="K1328" s="11">
        <v>433.15750000000003</v>
      </c>
      <c r="L1328" s="12">
        <v>226838.13</v>
      </c>
    </row>
    <row r="1329" spans="1:12" ht="23.25" x14ac:dyDescent="0.25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173</v>
      </c>
      <c r="G1329" s="10" t="s">
        <v>75</v>
      </c>
      <c r="H1329" s="10" t="s">
        <v>102</v>
      </c>
      <c r="I1329" s="10" t="s">
        <v>53</v>
      </c>
      <c r="J1329" s="10" t="s">
        <v>54</v>
      </c>
      <c r="K1329" s="11">
        <v>368.67950000000002</v>
      </c>
      <c r="L1329" s="12">
        <v>197743.39</v>
      </c>
    </row>
    <row r="1330" spans="1:12" ht="23.25" x14ac:dyDescent="0.25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173</v>
      </c>
      <c r="G1330" s="10" t="s">
        <v>103</v>
      </c>
      <c r="H1330" s="10" t="s">
        <v>148</v>
      </c>
      <c r="I1330" s="10" t="s">
        <v>53</v>
      </c>
      <c r="J1330" s="10" t="s">
        <v>58</v>
      </c>
      <c r="K1330" s="11">
        <v>709.06700000000001</v>
      </c>
      <c r="L1330" s="12">
        <v>672544.79</v>
      </c>
    </row>
    <row r="1331" spans="1:12" ht="23.25" x14ac:dyDescent="0.25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173</v>
      </c>
      <c r="G1331" s="10" t="s">
        <v>103</v>
      </c>
      <c r="H1331" s="10" t="s">
        <v>168</v>
      </c>
      <c r="I1331" s="10" t="s">
        <v>53</v>
      </c>
      <c r="J1331" s="10" t="s">
        <v>158</v>
      </c>
      <c r="K1331" s="11">
        <v>45.329500000000003</v>
      </c>
      <c r="L1331" s="12">
        <v>34793.85</v>
      </c>
    </row>
    <row r="1332" spans="1:12" ht="23.25" x14ac:dyDescent="0.25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173</v>
      </c>
      <c r="G1332" s="10" t="s">
        <v>103</v>
      </c>
      <c r="H1332" s="10" t="s">
        <v>181</v>
      </c>
      <c r="I1332" s="10" t="s">
        <v>53</v>
      </c>
      <c r="J1332" s="10" t="s">
        <v>54</v>
      </c>
      <c r="K1332" s="11">
        <v>617.09400000000005</v>
      </c>
      <c r="L1332" s="12">
        <v>320314.09000000003</v>
      </c>
    </row>
    <row r="1333" spans="1:12" ht="23.25" x14ac:dyDescent="0.25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173</v>
      </c>
      <c r="G1333" s="10" t="s">
        <v>103</v>
      </c>
      <c r="H1333" s="10" t="s">
        <v>121</v>
      </c>
      <c r="I1333" s="10" t="s">
        <v>53</v>
      </c>
      <c r="J1333" s="10" t="s">
        <v>58</v>
      </c>
      <c r="K1333" s="11">
        <v>2097.0354999999995</v>
      </c>
      <c r="L1333" s="12">
        <v>1324311.22</v>
      </c>
    </row>
    <row r="1334" spans="1:12" ht="23.25" x14ac:dyDescent="0.25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173</v>
      </c>
      <c r="G1334" s="10" t="s">
        <v>123</v>
      </c>
      <c r="H1334" s="10" t="s">
        <v>139</v>
      </c>
      <c r="I1334" s="10" t="s">
        <v>53</v>
      </c>
      <c r="J1334" s="10" t="s">
        <v>54</v>
      </c>
      <c r="K1334" s="11">
        <v>5124.4004999999979</v>
      </c>
      <c r="L1334" s="12">
        <v>4069316.11</v>
      </c>
    </row>
    <row r="1335" spans="1:12" ht="23.25" x14ac:dyDescent="0.25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173</v>
      </c>
      <c r="G1335" s="10" t="s">
        <v>123</v>
      </c>
      <c r="H1335" s="10" t="s">
        <v>140</v>
      </c>
      <c r="I1335" s="10" t="s">
        <v>53</v>
      </c>
      <c r="J1335" s="10" t="s">
        <v>54</v>
      </c>
      <c r="K1335" s="11">
        <v>1839.2115000000006</v>
      </c>
      <c r="L1335" s="12">
        <v>907979.24</v>
      </c>
    </row>
    <row r="1336" spans="1:12" ht="23.25" x14ac:dyDescent="0.25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173</v>
      </c>
      <c r="G1336" s="10" t="s">
        <v>123</v>
      </c>
      <c r="H1336" s="10" t="s">
        <v>182</v>
      </c>
      <c r="I1336" s="10" t="s">
        <v>53</v>
      </c>
      <c r="J1336" s="10" t="s">
        <v>54</v>
      </c>
      <c r="K1336" s="11">
        <v>3960.5055000000016</v>
      </c>
      <c r="L1336" s="12">
        <v>1750330.79</v>
      </c>
    </row>
    <row r="1337" spans="1:12" ht="23.25" x14ac:dyDescent="0.25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173</v>
      </c>
      <c r="G1337" s="10" t="s">
        <v>123</v>
      </c>
      <c r="H1337" s="10" t="s">
        <v>171</v>
      </c>
      <c r="I1337" s="10" t="s">
        <v>53</v>
      </c>
      <c r="J1337" s="10" t="s">
        <v>54</v>
      </c>
      <c r="K1337" s="11">
        <v>12186.3845</v>
      </c>
      <c r="L1337" s="12">
        <v>5391001.9800000004</v>
      </c>
    </row>
    <row r="1338" spans="1:12" ht="23.25" x14ac:dyDescent="0.25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173</v>
      </c>
      <c r="G1338" s="10" t="s">
        <v>123</v>
      </c>
      <c r="H1338" s="10" t="s">
        <v>206</v>
      </c>
      <c r="I1338" s="10" t="s">
        <v>53</v>
      </c>
      <c r="J1338" s="10" t="s">
        <v>54</v>
      </c>
      <c r="K1338" s="11">
        <v>325.53550000000001</v>
      </c>
      <c r="L1338" s="12">
        <v>158714.84</v>
      </c>
    </row>
    <row r="1339" spans="1:12" ht="23.25" x14ac:dyDescent="0.25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173</v>
      </c>
      <c r="G1339" s="10" t="s">
        <v>123</v>
      </c>
      <c r="H1339" s="10" t="s">
        <v>196</v>
      </c>
      <c r="I1339" s="10" t="s">
        <v>53</v>
      </c>
      <c r="J1339" s="10" t="s">
        <v>54</v>
      </c>
      <c r="K1339" s="11">
        <v>462.70549999999992</v>
      </c>
      <c r="L1339" s="12">
        <v>223290.11</v>
      </c>
    </row>
    <row r="1340" spans="1:12" ht="23.25" x14ac:dyDescent="0.25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173</v>
      </c>
      <c r="G1340" s="10" t="s">
        <v>123</v>
      </c>
      <c r="H1340" s="10" t="s">
        <v>183</v>
      </c>
      <c r="I1340" s="10" t="s">
        <v>53</v>
      </c>
      <c r="J1340" s="10" t="s">
        <v>54</v>
      </c>
      <c r="K1340" s="11">
        <v>2503.7585000000004</v>
      </c>
      <c r="L1340" s="12">
        <v>1115861.58</v>
      </c>
    </row>
    <row r="1341" spans="1:12" ht="23.25" x14ac:dyDescent="0.25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173</v>
      </c>
      <c r="G1341" s="10" t="s">
        <v>123</v>
      </c>
      <c r="H1341" s="10" t="s">
        <v>185</v>
      </c>
      <c r="I1341" s="10" t="s">
        <v>53</v>
      </c>
      <c r="J1341" s="10" t="s">
        <v>54</v>
      </c>
      <c r="K1341" s="11">
        <v>638.30649999999991</v>
      </c>
      <c r="L1341" s="12">
        <v>317384.96000000002</v>
      </c>
    </row>
    <row r="1342" spans="1:12" ht="23.25" x14ac:dyDescent="0.25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173</v>
      </c>
      <c r="G1342" s="10" t="s">
        <v>123</v>
      </c>
      <c r="H1342" s="10" t="s">
        <v>127</v>
      </c>
      <c r="I1342" s="10" t="s">
        <v>53</v>
      </c>
      <c r="J1342" s="10" t="s">
        <v>54</v>
      </c>
      <c r="K1342" s="11">
        <v>1829.9735000000001</v>
      </c>
      <c r="L1342" s="12">
        <v>862983.2</v>
      </c>
    </row>
    <row r="1343" spans="1:12" ht="23.25" x14ac:dyDescent="0.25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173</v>
      </c>
      <c r="G1343" s="10" t="s">
        <v>123</v>
      </c>
      <c r="H1343" s="10" t="s">
        <v>244</v>
      </c>
      <c r="I1343" s="10" t="s">
        <v>53</v>
      </c>
      <c r="J1343" s="10" t="s">
        <v>54</v>
      </c>
      <c r="K1343" s="11">
        <v>40.311499999999995</v>
      </c>
      <c r="L1343" s="12">
        <v>20054.97</v>
      </c>
    </row>
    <row r="1344" spans="1:12" ht="23.25" x14ac:dyDescent="0.25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173</v>
      </c>
      <c r="G1344" s="10" t="s">
        <v>123</v>
      </c>
      <c r="H1344" s="10" t="s">
        <v>186</v>
      </c>
      <c r="I1344" s="10" t="s">
        <v>53</v>
      </c>
      <c r="J1344" s="10" t="s">
        <v>54</v>
      </c>
      <c r="K1344" s="11">
        <v>4269.7554999999993</v>
      </c>
      <c r="L1344" s="12">
        <v>3143820.96</v>
      </c>
    </row>
    <row r="1345" spans="1:12" ht="23.25" x14ac:dyDescent="0.25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173</v>
      </c>
      <c r="G1345" s="10" t="s">
        <v>123</v>
      </c>
      <c r="H1345" s="10" t="s">
        <v>141</v>
      </c>
      <c r="I1345" s="10" t="s">
        <v>53</v>
      </c>
      <c r="J1345" s="10" t="s">
        <v>54</v>
      </c>
      <c r="K1345" s="11">
        <v>2500.4964999999988</v>
      </c>
      <c r="L1345" s="12">
        <v>1466113.14</v>
      </c>
    </row>
    <row r="1346" spans="1:12" x14ac:dyDescent="0.25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188</v>
      </c>
      <c r="G1346" s="10" t="s">
        <v>75</v>
      </c>
      <c r="H1346" s="10" t="s">
        <v>204</v>
      </c>
      <c r="I1346" s="10" t="s">
        <v>53</v>
      </c>
      <c r="J1346" s="10" t="s">
        <v>58</v>
      </c>
      <c r="K1346" s="11">
        <v>47.11</v>
      </c>
      <c r="L1346" s="12">
        <v>29952.79</v>
      </c>
    </row>
    <row r="1347" spans="1:12" x14ac:dyDescent="0.25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188</v>
      </c>
      <c r="G1347" s="10" t="s">
        <v>75</v>
      </c>
      <c r="H1347" s="10" t="s">
        <v>90</v>
      </c>
      <c r="I1347" s="10" t="s">
        <v>53</v>
      </c>
      <c r="J1347" s="10" t="s">
        <v>58</v>
      </c>
      <c r="K1347" s="11">
        <v>36.835000000000001</v>
      </c>
      <c r="L1347" s="12">
        <v>33644.300000000003</v>
      </c>
    </row>
    <row r="1348" spans="1:12" x14ac:dyDescent="0.25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188</v>
      </c>
      <c r="G1348" s="10" t="s">
        <v>75</v>
      </c>
      <c r="H1348" s="10" t="s">
        <v>92</v>
      </c>
      <c r="I1348" s="10" t="s">
        <v>53</v>
      </c>
      <c r="J1348" s="10" t="s">
        <v>58</v>
      </c>
      <c r="K1348" s="11">
        <v>-0.57799999999999996</v>
      </c>
      <c r="L1348" s="12">
        <v>-478.59</v>
      </c>
    </row>
    <row r="1349" spans="1:12" x14ac:dyDescent="0.25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188</v>
      </c>
      <c r="G1349" s="10" t="s">
        <v>75</v>
      </c>
      <c r="H1349" s="10" t="s">
        <v>98</v>
      </c>
      <c r="I1349" s="10" t="s">
        <v>53</v>
      </c>
      <c r="J1349" s="10" t="s">
        <v>58</v>
      </c>
      <c r="K1349" s="11">
        <v>-1.8214999999999999</v>
      </c>
      <c r="L1349" s="12">
        <v>-1252.9000000000001</v>
      </c>
    </row>
    <row r="1350" spans="1:12" x14ac:dyDescent="0.25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188</v>
      </c>
      <c r="G1350" s="10" t="s">
        <v>103</v>
      </c>
      <c r="H1350" s="10" t="s">
        <v>219</v>
      </c>
      <c r="I1350" s="10" t="s">
        <v>53</v>
      </c>
      <c r="J1350" s="10" t="s">
        <v>58</v>
      </c>
      <c r="K1350" s="11">
        <v>39.770000000000003</v>
      </c>
      <c r="L1350" s="12">
        <v>29836.639999999999</v>
      </c>
    </row>
    <row r="1351" spans="1:12" x14ac:dyDescent="0.25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188</v>
      </c>
      <c r="G1351" s="10" t="s">
        <v>103</v>
      </c>
      <c r="H1351" s="10" t="s">
        <v>220</v>
      </c>
      <c r="I1351" s="10" t="s">
        <v>53</v>
      </c>
      <c r="J1351" s="10" t="s">
        <v>58</v>
      </c>
      <c r="K1351" s="11">
        <v>0</v>
      </c>
      <c r="L1351" s="12">
        <v>-6380</v>
      </c>
    </row>
    <row r="1352" spans="1:12" x14ac:dyDescent="0.25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192</v>
      </c>
      <c r="G1352" s="10" t="s">
        <v>51</v>
      </c>
      <c r="H1352" s="10" t="s">
        <v>246</v>
      </c>
      <c r="I1352" s="10" t="s">
        <v>53</v>
      </c>
      <c r="J1352" s="10" t="s">
        <v>54</v>
      </c>
      <c r="K1352" s="11">
        <v>204.69499999999999</v>
      </c>
      <c r="L1352" s="12">
        <v>100206.39</v>
      </c>
    </row>
    <row r="1353" spans="1:12" x14ac:dyDescent="0.25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192</v>
      </c>
      <c r="G1353" s="10" t="s">
        <v>51</v>
      </c>
      <c r="H1353" s="10" t="s">
        <v>133</v>
      </c>
      <c r="I1353" s="10" t="s">
        <v>53</v>
      </c>
      <c r="J1353" s="10" t="s">
        <v>54</v>
      </c>
      <c r="K1353" s="11">
        <v>337.85</v>
      </c>
      <c r="L1353" s="12">
        <v>228163.9</v>
      </c>
    </row>
    <row r="1354" spans="1:12" x14ac:dyDescent="0.25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192</v>
      </c>
      <c r="G1354" s="10" t="s">
        <v>51</v>
      </c>
      <c r="H1354" s="10" t="s">
        <v>134</v>
      </c>
      <c r="I1354" s="10" t="s">
        <v>53</v>
      </c>
      <c r="J1354" s="10" t="s">
        <v>54</v>
      </c>
      <c r="K1354" s="11">
        <v>254.59</v>
      </c>
      <c r="L1354" s="12">
        <v>162985.82</v>
      </c>
    </row>
    <row r="1355" spans="1:12" x14ac:dyDescent="0.25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192</v>
      </c>
      <c r="G1355" s="10" t="s">
        <v>51</v>
      </c>
      <c r="H1355" s="10" t="s">
        <v>62</v>
      </c>
      <c r="I1355" s="10" t="s">
        <v>53</v>
      </c>
      <c r="J1355" s="10" t="s">
        <v>54</v>
      </c>
      <c r="K1355" s="11">
        <v>172.035</v>
      </c>
      <c r="L1355" s="12">
        <v>71893.440000000002</v>
      </c>
    </row>
    <row r="1356" spans="1:12" x14ac:dyDescent="0.25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192</v>
      </c>
      <c r="G1356" s="10" t="s">
        <v>51</v>
      </c>
      <c r="H1356" s="10" t="s">
        <v>64</v>
      </c>
      <c r="I1356" s="10" t="s">
        <v>53</v>
      </c>
      <c r="J1356" s="10" t="s">
        <v>54</v>
      </c>
      <c r="K1356" s="11">
        <v>348.35</v>
      </c>
      <c r="L1356" s="12">
        <v>189593.3</v>
      </c>
    </row>
    <row r="1357" spans="1:12" x14ac:dyDescent="0.25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192</v>
      </c>
      <c r="G1357" s="10" t="s">
        <v>51</v>
      </c>
      <c r="H1357" s="10" t="s">
        <v>154</v>
      </c>
      <c r="I1357" s="10" t="s">
        <v>53</v>
      </c>
      <c r="J1357" s="10" t="s">
        <v>54</v>
      </c>
      <c r="K1357" s="11">
        <v>419.32499999999999</v>
      </c>
      <c r="L1357" s="12">
        <v>253314.42</v>
      </c>
    </row>
    <row r="1358" spans="1:12" x14ac:dyDescent="0.25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192</v>
      </c>
      <c r="G1358" s="10" t="s">
        <v>51</v>
      </c>
      <c r="H1358" s="10" t="s">
        <v>68</v>
      </c>
      <c r="I1358" s="10" t="s">
        <v>53</v>
      </c>
      <c r="J1358" s="10" t="s">
        <v>54</v>
      </c>
      <c r="K1358" s="11">
        <v>219.495</v>
      </c>
      <c r="L1358" s="12">
        <v>124486.59</v>
      </c>
    </row>
    <row r="1359" spans="1:12" x14ac:dyDescent="0.25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192</v>
      </c>
      <c r="G1359" s="10" t="s">
        <v>51</v>
      </c>
      <c r="H1359" s="10" t="s">
        <v>70</v>
      </c>
      <c r="I1359" s="10" t="s">
        <v>53</v>
      </c>
      <c r="J1359" s="10" t="s">
        <v>54</v>
      </c>
      <c r="K1359" s="11">
        <v>3324.025000000001</v>
      </c>
      <c r="L1359" s="12">
        <v>1781930.05</v>
      </c>
    </row>
    <row r="1360" spans="1:12" x14ac:dyDescent="0.25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192</v>
      </c>
      <c r="G1360" s="10" t="s">
        <v>51</v>
      </c>
      <c r="H1360" s="10" t="s">
        <v>71</v>
      </c>
      <c r="I1360" s="10" t="s">
        <v>53</v>
      </c>
      <c r="J1360" s="10" t="s">
        <v>54</v>
      </c>
      <c r="K1360" s="11">
        <v>640.12</v>
      </c>
      <c r="L1360" s="12">
        <v>328009.52</v>
      </c>
    </row>
    <row r="1361" spans="1:12" x14ac:dyDescent="0.25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192</v>
      </c>
      <c r="G1361" s="10" t="s">
        <v>51</v>
      </c>
      <c r="H1361" s="10" t="s">
        <v>222</v>
      </c>
      <c r="I1361" s="10" t="s">
        <v>53</v>
      </c>
      <c r="J1361" s="10" t="s">
        <v>54</v>
      </c>
      <c r="K1361" s="11">
        <v>712.51</v>
      </c>
      <c r="L1361" s="12">
        <v>439358.95</v>
      </c>
    </row>
    <row r="1362" spans="1:12" x14ac:dyDescent="0.25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192</v>
      </c>
      <c r="G1362" s="10" t="s">
        <v>51</v>
      </c>
      <c r="H1362" s="10" t="s">
        <v>74</v>
      </c>
      <c r="I1362" s="10" t="s">
        <v>53</v>
      </c>
      <c r="J1362" s="10" t="s">
        <v>54</v>
      </c>
      <c r="K1362" s="11">
        <v>1470.69</v>
      </c>
      <c r="L1362" s="12">
        <v>890445.03</v>
      </c>
    </row>
    <row r="1363" spans="1:12" x14ac:dyDescent="0.25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192</v>
      </c>
      <c r="G1363" s="10" t="s">
        <v>75</v>
      </c>
      <c r="H1363" s="10" t="s">
        <v>248</v>
      </c>
      <c r="I1363" s="10" t="s">
        <v>53</v>
      </c>
      <c r="J1363" s="10" t="s">
        <v>54</v>
      </c>
      <c r="K1363" s="11">
        <v>22.5</v>
      </c>
      <c r="L1363" s="12">
        <v>15469.76</v>
      </c>
    </row>
    <row r="1364" spans="1:12" x14ac:dyDescent="0.25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192</v>
      </c>
      <c r="G1364" s="10" t="s">
        <v>75</v>
      </c>
      <c r="H1364" s="10" t="s">
        <v>86</v>
      </c>
      <c r="I1364" s="10" t="s">
        <v>53</v>
      </c>
      <c r="J1364" s="10" t="s">
        <v>54</v>
      </c>
      <c r="K1364" s="11">
        <v>666.47</v>
      </c>
      <c r="L1364" s="12">
        <v>282287.3</v>
      </c>
    </row>
    <row r="1365" spans="1:12" x14ac:dyDescent="0.25">
      <c r="A1365" s="10" t="s">
        <v>46</v>
      </c>
      <c r="B1365" s="10" t="s">
        <v>47</v>
      </c>
      <c r="C1365" s="10" t="s">
        <v>251</v>
      </c>
      <c r="D1365" s="10" t="s">
        <v>7</v>
      </c>
      <c r="E1365" s="10" t="s">
        <v>252</v>
      </c>
      <c r="F1365" s="10" t="s">
        <v>192</v>
      </c>
      <c r="G1365" s="10" t="s">
        <v>75</v>
      </c>
      <c r="H1365" s="10" t="s">
        <v>87</v>
      </c>
      <c r="I1365" s="10" t="s">
        <v>53</v>
      </c>
      <c r="J1365" s="10" t="s">
        <v>54</v>
      </c>
      <c r="K1365" s="11">
        <v>0</v>
      </c>
      <c r="L1365" s="12">
        <v>0</v>
      </c>
    </row>
    <row r="1366" spans="1:12" x14ac:dyDescent="0.25">
      <c r="A1366" s="10" t="s">
        <v>46</v>
      </c>
      <c r="B1366" s="10" t="s">
        <v>47</v>
      </c>
      <c r="C1366" s="10" t="s">
        <v>251</v>
      </c>
      <c r="D1366" s="10" t="s">
        <v>7</v>
      </c>
      <c r="E1366" s="10" t="s">
        <v>252</v>
      </c>
      <c r="F1366" s="10" t="s">
        <v>192</v>
      </c>
      <c r="G1366" s="10" t="s">
        <v>75</v>
      </c>
      <c r="H1366" s="10" t="s">
        <v>97</v>
      </c>
      <c r="I1366" s="10" t="s">
        <v>53</v>
      </c>
      <c r="J1366" s="10" t="s">
        <v>54</v>
      </c>
      <c r="K1366" s="11">
        <v>46.050999999999988</v>
      </c>
      <c r="L1366" s="12">
        <v>3579.79</v>
      </c>
    </row>
    <row r="1367" spans="1:12" x14ac:dyDescent="0.25">
      <c r="A1367" s="10" t="s">
        <v>46</v>
      </c>
      <c r="B1367" s="10" t="s">
        <v>47</v>
      </c>
      <c r="C1367" s="10" t="s">
        <v>251</v>
      </c>
      <c r="D1367" s="10" t="s">
        <v>7</v>
      </c>
      <c r="E1367" s="10" t="s">
        <v>252</v>
      </c>
      <c r="F1367" s="10" t="s">
        <v>192</v>
      </c>
      <c r="G1367" s="10" t="s">
        <v>75</v>
      </c>
      <c r="H1367" s="10" t="s">
        <v>194</v>
      </c>
      <c r="I1367" s="10" t="s">
        <v>53</v>
      </c>
      <c r="J1367" s="10" t="s">
        <v>54</v>
      </c>
      <c r="K1367" s="11">
        <v>153.80000000000001</v>
      </c>
      <c r="L1367" s="12">
        <v>84858.77</v>
      </c>
    </row>
    <row r="1368" spans="1:12" x14ac:dyDescent="0.25">
      <c r="A1368" s="10" t="s">
        <v>46</v>
      </c>
      <c r="B1368" s="10" t="s">
        <v>47</v>
      </c>
      <c r="C1368" s="10" t="s">
        <v>251</v>
      </c>
      <c r="D1368" s="10" t="s">
        <v>7</v>
      </c>
      <c r="E1368" s="10" t="s">
        <v>252</v>
      </c>
      <c r="F1368" s="10" t="s">
        <v>192</v>
      </c>
      <c r="G1368" s="10" t="s">
        <v>75</v>
      </c>
      <c r="H1368" s="10" t="s">
        <v>101</v>
      </c>
      <c r="I1368" s="10" t="s">
        <v>53</v>
      </c>
      <c r="J1368" s="10" t="s">
        <v>54</v>
      </c>
      <c r="K1368" s="11">
        <v>1258.9949999999999</v>
      </c>
      <c r="L1368" s="12">
        <v>851904.24</v>
      </c>
    </row>
    <row r="1369" spans="1:12" x14ac:dyDescent="0.25">
      <c r="A1369" s="10" t="s">
        <v>46</v>
      </c>
      <c r="B1369" s="10" t="s">
        <v>47</v>
      </c>
      <c r="C1369" s="10" t="s">
        <v>251</v>
      </c>
      <c r="D1369" s="10" t="s">
        <v>7</v>
      </c>
      <c r="E1369" s="10" t="s">
        <v>252</v>
      </c>
      <c r="F1369" s="10" t="s">
        <v>192</v>
      </c>
      <c r="G1369" s="10" t="s">
        <v>123</v>
      </c>
      <c r="H1369" s="10" t="s">
        <v>183</v>
      </c>
      <c r="I1369" s="10" t="s">
        <v>53</v>
      </c>
      <c r="J1369" s="10" t="s">
        <v>54</v>
      </c>
      <c r="K1369" s="11">
        <v>605.63499999999999</v>
      </c>
      <c r="L1369" s="12">
        <v>288048.32</v>
      </c>
    </row>
    <row r="1370" spans="1:12" x14ac:dyDescent="0.25">
      <c r="A1370" s="10" t="s">
        <v>46</v>
      </c>
      <c r="B1370" s="10" t="s">
        <v>47</v>
      </c>
      <c r="C1370" s="10" t="s">
        <v>251</v>
      </c>
      <c r="D1370" s="10" t="s">
        <v>7</v>
      </c>
      <c r="E1370" s="10" t="s">
        <v>252</v>
      </c>
      <c r="F1370" s="10" t="s">
        <v>192</v>
      </c>
      <c r="G1370" s="10" t="s">
        <v>123</v>
      </c>
      <c r="H1370" s="10" t="s">
        <v>250</v>
      </c>
      <c r="I1370" s="10" t="s">
        <v>53</v>
      </c>
      <c r="J1370" s="10" t="s">
        <v>54</v>
      </c>
      <c r="K1370" s="11">
        <v>16.824999999999999</v>
      </c>
      <c r="L1370" s="12">
        <v>10044.52</v>
      </c>
    </row>
    <row r="1371" spans="1:12" x14ac:dyDescent="0.25">
      <c r="A1371" s="10" t="s">
        <v>46</v>
      </c>
      <c r="B1371" s="10" t="s">
        <v>47</v>
      </c>
      <c r="C1371" s="10" t="s">
        <v>251</v>
      </c>
      <c r="D1371" s="10" t="s">
        <v>7</v>
      </c>
      <c r="E1371" s="10" t="s">
        <v>252</v>
      </c>
      <c r="F1371" s="10" t="s">
        <v>192</v>
      </c>
      <c r="G1371" s="10" t="s">
        <v>123</v>
      </c>
      <c r="H1371" s="10" t="s">
        <v>127</v>
      </c>
      <c r="I1371" s="10" t="s">
        <v>53</v>
      </c>
      <c r="J1371" s="10" t="s">
        <v>54</v>
      </c>
      <c r="K1371" s="11">
        <v>74.91</v>
      </c>
      <c r="L1371" s="12">
        <v>38385.769999999997</v>
      </c>
    </row>
    <row r="1372" spans="1:12" x14ac:dyDescent="0.25">
      <c r="A1372" s="10" t="s">
        <v>46</v>
      </c>
      <c r="B1372" s="10" t="s">
        <v>47</v>
      </c>
      <c r="C1372" s="10" t="s">
        <v>251</v>
      </c>
      <c r="D1372" s="10" t="s">
        <v>7</v>
      </c>
      <c r="E1372" s="10" t="s">
        <v>252</v>
      </c>
      <c r="F1372" s="10" t="s">
        <v>192</v>
      </c>
      <c r="G1372" s="10" t="s">
        <v>123</v>
      </c>
      <c r="H1372" s="10" t="s">
        <v>130</v>
      </c>
      <c r="I1372" s="10" t="s">
        <v>53</v>
      </c>
      <c r="J1372" s="10" t="s">
        <v>54</v>
      </c>
      <c r="K1372" s="11">
        <v>921.79</v>
      </c>
      <c r="L1372" s="12">
        <v>458590.43</v>
      </c>
    </row>
    <row r="1373" spans="1:12" x14ac:dyDescent="0.25">
      <c r="A1373" s="10" t="s">
        <v>46</v>
      </c>
      <c r="B1373" s="10" t="s">
        <v>47</v>
      </c>
      <c r="C1373" s="10" t="s">
        <v>251</v>
      </c>
      <c r="D1373" s="10" t="s">
        <v>7</v>
      </c>
      <c r="E1373" s="10" t="s">
        <v>252</v>
      </c>
      <c r="F1373" s="10" t="s">
        <v>192</v>
      </c>
      <c r="G1373" s="10" t="s">
        <v>123</v>
      </c>
      <c r="H1373" s="10" t="s">
        <v>224</v>
      </c>
      <c r="I1373" s="10" t="s">
        <v>53</v>
      </c>
      <c r="J1373" s="10" t="s">
        <v>54</v>
      </c>
      <c r="K1373" s="11">
        <v>195.17</v>
      </c>
      <c r="L1373" s="12">
        <v>88883.53</v>
      </c>
    </row>
    <row r="1374" spans="1:12" x14ac:dyDescent="0.25">
      <c r="A1374" s="10" t="s">
        <v>46</v>
      </c>
      <c r="B1374" s="10" t="s">
        <v>47</v>
      </c>
      <c r="C1374" s="10" t="s">
        <v>251</v>
      </c>
      <c r="D1374" s="10" t="s">
        <v>7</v>
      </c>
      <c r="E1374" s="10" t="s">
        <v>252</v>
      </c>
      <c r="F1374" s="10" t="s">
        <v>197</v>
      </c>
      <c r="G1374" s="10" t="s">
        <v>51</v>
      </c>
      <c r="H1374" s="10" t="s">
        <v>74</v>
      </c>
      <c r="I1374" s="10" t="s">
        <v>53</v>
      </c>
      <c r="J1374" s="10" t="s">
        <v>56</v>
      </c>
      <c r="K1374" s="11">
        <v>18.66</v>
      </c>
      <c r="L1374" s="12">
        <v>15394.29</v>
      </c>
    </row>
    <row r="1375" spans="1:12" ht="23.25" x14ac:dyDescent="0.25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156</v>
      </c>
      <c r="G1375" s="10" t="s">
        <v>103</v>
      </c>
      <c r="H1375" s="10" t="s">
        <v>164</v>
      </c>
      <c r="I1375" s="10" t="s">
        <v>53</v>
      </c>
      <c r="J1375" s="10" t="s">
        <v>56</v>
      </c>
      <c r="K1375" s="11">
        <v>5080</v>
      </c>
      <c r="L1375" s="12">
        <v>3642360</v>
      </c>
    </row>
    <row r="1376" spans="1:12" ht="23.25" x14ac:dyDescent="0.25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173</v>
      </c>
      <c r="G1376" s="10" t="s">
        <v>75</v>
      </c>
      <c r="H1376" s="10" t="s">
        <v>177</v>
      </c>
      <c r="I1376" s="10" t="s">
        <v>53</v>
      </c>
      <c r="J1376" s="10" t="s">
        <v>54</v>
      </c>
      <c r="K1376" s="11">
        <v>240</v>
      </c>
      <c r="L1376" s="12">
        <v>134400</v>
      </c>
    </row>
    <row r="1377" spans="1:12" ht="23.25" x14ac:dyDescent="0.25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173</v>
      </c>
      <c r="G1377" s="10" t="s">
        <v>123</v>
      </c>
      <c r="H1377" s="10" t="s">
        <v>139</v>
      </c>
      <c r="I1377" s="10" t="s">
        <v>53</v>
      </c>
      <c r="J1377" s="10" t="s">
        <v>54</v>
      </c>
      <c r="K1377" s="11">
        <v>17300</v>
      </c>
      <c r="L1377" s="12">
        <v>22317000</v>
      </c>
    </row>
    <row r="1378" spans="1:12" x14ac:dyDescent="0.25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192</v>
      </c>
      <c r="G1378" s="10" t="s">
        <v>123</v>
      </c>
      <c r="H1378" s="10" t="s">
        <v>139</v>
      </c>
      <c r="I1378" s="10" t="s">
        <v>53</v>
      </c>
      <c r="J1378" s="10" t="s">
        <v>54</v>
      </c>
      <c r="K1378" s="11">
        <v>3800</v>
      </c>
      <c r="L1378" s="12">
        <v>4674000</v>
      </c>
    </row>
    <row r="1379" spans="1:12" x14ac:dyDescent="0.25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50</v>
      </c>
      <c r="G1379" s="10" t="s">
        <v>75</v>
      </c>
      <c r="H1379" s="10" t="s">
        <v>76</v>
      </c>
      <c r="I1379" s="10" t="s">
        <v>53</v>
      </c>
      <c r="J1379" s="10" t="s">
        <v>54</v>
      </c>
      <c r="K1379" s="11">
        <v>63</v>
      </c>
      <c r="L1379" s="12">
        <v>39690</v>
      </c>
    </row>
    <row r="1380" spans="1:12" ht="23.25" x14ac:dyDescent="0.25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173</v>
      </c>
      <c r="G1380" s="10" t="s">
        <v>75</v>
      </c>
      <c r="H1380" s="10" t="s">
        <v>76</v>
      </c>
      <c r="I1380" s="10" t="s">
        <v>53</v>
      </c>
      <c r="J1380" s="10" t="s">
        <v>54</v>
      </c>
      <c r="K1380" s="11">
        <v>30</v>
      </c>
      <c r="L1380" s="12">
        <v>18900</v>
      </c>
    </row>
    <row r="1381" spans="1:12" x14ac:dyDescent="0.25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50</v>
      </c>
      <c r="G1381" s="10" t="s">
        <v>123</v>
      </c>
      <c r="H1381" s="10" t="s">
        <v>262</v>
      </c>
      <c r="I1381" s="10" t="s">
        <v>53</v>
      </c>
      <c r="J1381" s="10" t="s">
        <v>54</v>
      </c>
      <c r="K1381" s="11">
        <v>100</v>
      </c>
      <c r="L1381" s="12">
        <v>62000</v>
      </c>
    </row>
    <row r="1382" spans="1:12" x14ac:dyDescent="0.25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131</v>
      </c>
      <c r="G1382" s="10" t="s">
        <v>123</v>
      </c>
      <c r="H1382" s="10" t="s">
        <v>140</v>
      </c>
      <c r="I1382" s="10" t="s">
        <v>53</v>
      </c>
      <c r="J1382" s="10" t="s">
        <v>54</v>
      </c>
      <c r="K1382" s="11">
        <v>200</v>
      </c>
      <c r="L1382" s="12">
        <v>112000</v>
      </c>
    </row>
    <row r="1383" spans="1:12" ht="23.25" x14ac:dyDescent="0.25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173</v>
      </c>
      <c r="G1383" s="10" t="s">
        <v>123</v>
      </c>
      <c r="H1383" s="10" t="s">
        <v>140</v>
      </c>
      <c r="I1383" s="10" t="s">
        <v>53</v>
      </c>
      <c r="J1383" s="10" t="s">
        <v>54</v>
      </c>
      <c r="K1383" s="11">
        <v>7512</v>
      </c>
      <c r="L1383" s="12">
        <v>4206720</v>
      </c>
    </row>
    <row r="1384" spans="1:12" x14ac:dyDescent="0.25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50</v>
      </c>
      <c r="G1384" s="10" t="s">
        <v>75</v>
      </c>
      <c r="H1384" s="10" t="s">
        <v>144</v>
      </c>
      <c r="I1384" s="10" t="s">
        <v>53</v>
      </c>
      <c r="J1384" s="10" t="s">
        <v>56</v>
      </c>
      <c r="K1384" s="11">
        <v>225</v>
      </c>
      <c r="L1384" s="12">
        <v>142200</v>
      </c>
    </row>
    <row r="1385" spans="1:12" x14ac:dyDescent="0.25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142</v>
      </c>
      <c r="G1385" s="10" t="s">
        <v>103</v>
      </c>
      <c r="H1385" s="10" t="s">
        <v>144</v>
      </c>
      <c r="I1385" s="10" t="s">
        <v>53</v>
      </c>
      <c r="J1385" s="10" t="s">
        <v>56</v>
      </c>
      <c r="K1385" s="11">
        <v>1200</v>
      </c>
      <c r="L1385" s="12">
        <v>846000</v>
      </c>
    </row>
    <row r="1386" spans="1:12" ht="23.25" x14ac:dyDescent="0.25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156</v>
      </c>
      <c r="G1386" s="10" t="s">
        <v>75</v>
      </c>
      <c r="H1386" s="10" t="s">
        <v>144</v>
      </c>
      <c r="I1386" s="10" t="s">
        <v>53</v>
      </c>
      <c r="J1386" s="10" t="s">
        <v>56</v>
      </c>
      <c r="K1386" s="11">
        <v>200</v>
      </c>
      <c r="L1386" s="12">
        <v>130000</v>
      </c>
    </row>
    <row r="1387" spans="1:12" ht="23.25" x14ac:dyDescent="0.25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156</v>
      </c>
      <c r="G1387" s="10" t="s">
        <v>103</v>
      </c>
      <c r="H1387" s="10" t="s">
        <v>145</v>
      </c>
      <c r="I1387" s="10" t="s">
        <v>53</v>
      </c>
      <c r="J1387" s="10" t="s">
        <v>56</v>
      </c>
      <c r="K1387" s="11">
        <v>1405</v>
      </c>
      <c r="L1387" s="12">
        <v>1100115</v>
      </c>
    </row>
    <row r="1388" spans="1:12" x14ac:dyDescent="0.25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142</v>
      </c>
      <c r="G1388" s="10" t="s">
        <v>103</v>
      </c>
      <c r="H1388" s="10" t="s">
        <v>146</v>
      </c>
      <c r="I1388" s="10" t="s">
        <v>53</v>
      </c>
      <c r="J1388" s="10" t="s">
        <v>56</v>
      </c>
      <c r="K1388" s="11">
        <v>3200</v>
      </c>
      <c r="L1388" s="12">
        <v>2419200</v>
      </c>
    </row>
    <row r="1389" spans="1:12" x14ac:dyDescent="0.25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50</v>
      </c>
      <c r="G1389" s="10" t="s">
        <v>75</v>
      </c>
      <c r="H1389" s="10" t="s">
        <v>77</v>
      </c>
      <c r="I1389" s="10" t="s">
        <v>53</v>
      </c>
      <c r="J1389" s="10" t="s">
        <v>54</v>
      </c>
      <c r="K1389" s="11">
        <v>360</v>
      </c>
      <c r="L1389" s="12">
        <v>198000</v>
      </c>
    </row>
    <row r="1390" spans="1:12" ht="23.25" x14ac:dyDescent="0.25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156</v>
      </c>
      <c r="G1390" s="10" t="s">
        <v>103</v>
      </c>
      <c r="H1390" s="10" t="s">
        <v>165</v>
      </c>
      <c r="I1390" s="10" t="s">
        <v>53</v>
      </c>
      <c r="J1390" s="10" t="s">
        <v>56</v>
      </c>
      <c r="K1390" s="11">
        <v>900</v>
      </c>
      <c r="L1390" s="12">
        <v>567000</v>
      </c>
    </row>
    <row r="1391" spans="1:12" x14ac:dyDescent="0.25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50</v>
      </c>
      <c r="G1391" s="10" t="s">
        <v>123</v>
      </c>
      <c r="H1391" s="10" t="s">
        <v>125</v>
      </c>
      <c r="I1391" s="10" t="s">
        <v>53</v>
      </c>
      <c r="J1391" s="10" t="s">
        <v>56</v>
      </c>
      <c r="K1391" s="11">
        <v>320</v>
      </c>
      <c r="L1391" s="12">
        <v>203840</v>
      </c>
    </row>
    <row r="1392" spans="1:12" x14ac:dyDescent="0.25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50</v>
      </c>
      <c r="G1392" s="10" t="s">
        <v>103</v>
      </c>
      <c r="H1392" s="10" t="s">
        <v>148</v>
      </c>
      <c r="I1392" s="10" t="s">
        <v>53</v>
      </c>
      <c r="J1392" s="10" t="s">
        <v>58</v>
      </c>
      <c r="K1392" s="11">
        <v>50</v>
      </c>
      <c r="L1392" s="12">
        <v>47050</v>
      </c>
    </row>
    <row r="1393" spans="1:12" x14ac:dyDescent="0.25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131</v>
      </c>
      <c r="G1393" s="10" t="s">
        <v>103</v>
      </c>
      <c r="H1393" s="10" t="s">
        <v>148</v>
      </c>
      <c r="I1393" s="10" t="s">
        <v>53</v>
      </c>
      <c r="J1393" s="10" t="s">
        <v>58</v>
      </c>
      <c r="K1393" s="11">
        <v>326</v>
      </c>
      <c r="L1393" s="12">
        <v>306766</v>
      </c>
    </row>
    <row r="1394" spans="1:12" ht="23.25" x14ac:dyDescent="0.25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173</v>
      </c>
      <c r="G1394" s="10" t="s">
        <v>103</v>
      </c>
      <c r="H1394" s="10" t="s">
        <v>148</v>
      </c>
      <c r="I1394" s="10" t="s">
        <v>53</v>
      </c>
      <c r="J1394" s="10" t="s">
        <v>58</v>
      </c>
      <c r="K1394" s="11">
        <v>700</v>
      </c>
      <c r="L1394" s="12">
        <v>658700</v>
      </c>
    </row>
    <row r="1395" spans="1:12" ht="23.25" x14ac:dyDescent="0.25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173</v>
      </c>
      <c r="G1395" s="10" t="s">
        <v>123</v>
      </c>
      <c r="H1395" s="10" t="s">
        <v>182</v>
      </c>
      <c r="I1395" s="10" t="s">
        <v>53</v>
      </c>
      <c r="J1395" s="10" t="s">
        <v>54</v>
      </c>
      <c r="K1395" s="11">
        <v>5480</v>
      </c>
      <c r="L1395" s="12">
        <v>2849600</v>
      </c>
    </row>
    <row r="1396" spans="1:12" x14ac:dyDescent="0.25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50</v>
      </c>
      <c r="G1396" s="10" t="s">
        <v>51</v>
      </c>
      <c r="H1396" s="10" t="s">
        <v>52</v>
      </c>
      <c r="I1396" s="10" t="s">
        <v>53</v>
      </c>
      <c r="J1396" s="10" t="s">
        <v>58</v>
      </c>
      <c r="K1396" s="11">
        <v>350</v>
      </c>
      <c r="L1396" s="12">
        <v>269500</v>
      </c>
    </row>
    <row r="1397" spans="1:12" ht="23.25" x14ac:dyDescent="0.25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173</v>
      </c>
      <c r="G1397" s="10" t="s">
        <v>51</v>
      </c>
      <c r="H1397" s="10" t="s">
        <v>52</v>
      </c>
      <c r="I1397" s="10" t="s">
        <v>53</v>
      </c>
      <c r="J1397" s="10" t="s">
        <v>54</v>
      </c>
      <c r="K1397" s="11">
        <v>3885</v>
      </c>
      <c r="L1397" s="12">
        <v>2343150</v>
      </c>
    </row>
    <row r="1398" spans="1:12" x14ac:dyDescent="0.25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142</v>
      </c>
      <c r="G1398" s="10" t="s">
        <v>75</v>
      </c>
      <c r="H1398" s="10" t="s">
        <v>79</v>
      </c>
      <c r="I1398" s="10" t="s">
        <v>53</v>
      </c>
      <c r="J1398" s="10" t="s">
        <v>56</v>
      </c>
      <c r="K1398" s="11">
        <v>50</v>
      </c>
      <c r="L1398" s="12">
        <v>31100</v>
      </c>
    </row>
    <row r="1399" spans="1:12" ht="23.25" x14ac:dyDescent="0.25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156</v>
      </c>
      <c r="G1399" s="10" t="s">
        <v>75</v>
      </c>
      <c r="H1399" s="10" t="s">
        <v>79</v>
      </c>
      <c r="I1399" s="10" t="s">
        <v>53</v>
      </c>
      <c r="J1399" s="10" t="s">
        <v>56</v>
      </c>
      <c r="K1399" s="11">
        <v>575</v>
      </c>
      <c r="L1399" s="12">
        <v>363400</v>
      </c>
    </row>
    <row r="1400" spans="1:12" ht="23.25" x14ac:dyDescent="0.25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173</v>
      </c>
      <c r="G1400" s="10" t="s">
        <v>75</v>
      </c>
      <c r="H1400" s="10" t="s">
        <v>79</v>
      </c>
      <c r="I1400" s="10" t="s">
        <v>53</v>
      </c>
      <c r="J1400" s="10" t="s">
        <v>54</v>
      </c>
      <c r="K1400" s="11">
        <v>3500</v>
      </c>
      <c r="L1400" s="12">
        <v>1995000</v>
      </c>
    </row>
    <row r="1401" spans="1:12" ht="23.25" x14ac:dyDescent="0.25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173</v>
      </c>
      <c r="G1401" s="10" t="s">
        <v>51</v>
      </c>
      <c r="H1401" s="10" t="s">
        <v>55</v>
      </c>
      <c r="I1401" s="10" t="s">
        <v>53</v>
      </c>
      <c r="J1401" s="10" t="s">
        <v>54</v>
      </c>
      <c r="K1401" s="11">
        <v>5500</v>
      </c>
      <c r="L1401" s="12">
        <v>3190000</v>
      </c>
    </row>
    <row r="1402" spans="1:12" x14ac:dyDescent="0.25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50</v>
      </c>
      <c r="G1402" s="10" t="s">
        <v>103</v>
      </c>
      <c r="H1402" s="10" t="s">
        <v>109</v>
      </c>
      <c r="I1402" s="10" t="s">
        <v>53</v>
      </c>
      <c r="J1402" s="10" t="s">
        <v>54</v>
      </c>
      <c r="K1402" s="11">
        <v>50</v>
      </c>
      <c r="L1402" s="12">
        <v>29000</v>
      </c>
    </row>
    <row r="1403" spans="1:12" x14ac:dyDescent="0.25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50</v>
      </c>
      <c r="G1403" s="10" t="s">
        <v>75</v>
      </c>
      <c r="H1403" s="10" t="s">
        <v>80</v>
      </c>
      <c r="I1403" s="10" t="s">
        <v>53</v>
      </c>
      <c r="J1403" s="10" t="s">
        <v>54</v>
      </c>
      <c r="K1403" s="11">
        <v>414</v>
      </c>
      <c r="L1403" s="12">
        <v>231840</v>
      </c>
    </row>
    <row r="1404" spans="1:12" x14ac:dyDescent="0.25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142</v>
      </c>
      <c r="G1404" s="10" t="s">
        <v>51</v>
      </c>
      <c r="H1404" s="10" t="s">
        <v>57</v>
      </c>
      <c r="I1404" s="10" t="s">
        <v>53</v>
      </c>
      <c r="J1404" s="10" t="s">
        <v>58</v>
      </c>
      <c r="K1404" s="11">
        <v>477</v>
      </c>
      <c r="L1404" s="12">
        <v>399726</v>
      </c>
    </row>
    <row r="1405" spans="1:12" ht="23.25" x14ac:dyDescent="0.25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156</v>
      </c>
      <c r="G1405" s="10" t="s">
        <v>51</v>
      </c>
      <c r="H1405" s="10" t="s">
        <v>57</v>
      </c>
      <c r="I1405" s="10" t="s">
        <v>53</v>
      </c>
      <c r="J1405" s="10" t="s">
        <v>58</v>
      </c>
      <c r="K1405" s="11">
        <v>126</v>
      </c>
      <c r="L1405" s="12">
        <v>105588</v>
      </c>
    </row>
    <row r="1406" spans="1:12" x14ac:dyDescent="0.25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142</v>
      </c>
      <c r="G1406" s="10" t="s">
        <v>103</v>
      </c>
      <c r="H1406" s="10" t="s">
        <v>149</v>
      </c>
      <c r="I1406" s="10" t="s">
        <v>53</v>
      </c>
      <c r="J1406" s="10" t="s">
        <v>56</v>
      </c>
      <c r="K1406" s="11">
        <v>1600</v>
      </c>
      <c r="L1406" s="12">
        <v>1027200</v>
      </c>
    </row>
    <row r="1407" spans="1:12" x14ac:dyDescent="0.25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151</v>
      </c>
      <c r="G1407" s="10" t="s">
        <v>75</v>
      </c>
      <c r="H1407" s="10" t="s">
        <v>263</v>
      </c>
      <c r="I1407" s="10" t="s">
        <v>53</v>
      </c>
      <c r="J1407" s="10" t="s">
        <v>153</v>
      </c>
      <c r="K1407" s="11">
        <v>45</v>
      </c>
      <c r="L1407" s="12">
        <v>33750</v>
      </c>
    </row>
    <row r="1408" spans="1:12" ht="23.25" x14ac:dyDescent="0.25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156</v>
      </c>
      <c r="G1408" s="10" t="s">
        <v>103</v>
      </c>
      <c r="H1408" s="10" t="s">
        <v>264</v>
      </c>
      <c r="I1408" s="10" t="s">
        <v>53</v>
      </c>
      <c r="J1408" s="10" t="s">
        <v>56</v>
      </c>
      <c r="K1408" s="11">
        <v>1385</v>
      </c>
      <c r="L1408" s="12">
        <v>1053564</v>
      </c>
    </row>
    <row r="1409" spans="1:12" x14ac:dyDescent="0.25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50</v>
      </c>
      <c r="G1409" s="10" t="s">
        <v>51</v>
      </c>
      <c r="H1409" s="10" t="s">
        <v>59</v>
      </c>
      <c r="I1409" s="10" t="s">
        <v>53</v>
      </c>
      <c r="J1409" s="10" t="s">
        <v>54</v>
      </c>
      <c r="K1409" s="11">
        <v>150</v>
      </c>
      <c r="L1409" s="12">
        <v>112500</v>
      </c>
    </row>
    <row r="1410" spans="1:12" x14ac:dyDescent="0.25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50</v>
      </c>
      <c r="G1410" s="10" t="s">
        <v>103</v>
      </c>
      <c r="H1410" s="10" t="s">
        <v>112</v>
      </c>
      <c r="I1410" s="10" t="s">
        <v>53</v>
      </c>
      <c r="J1410" s="10" t="s">
        <v>56</v>
      </c>
      <c r="K1410" s="11">
        <v>1600</v>
      </c>
      <c r="L1410" s="12">
        <v>1425450</v>
      </c>
    </row>
    <row r="1411" spans="1:12" ht="23.25" x14ac:dyDescent="0.25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156</v>
      </c>
      <c r="G1411" s="10" t="s">
        <v>123</v>
      </c>
      <c r="H1411" s="10" t="s">
        <v>171</v>
      </c>
      <c r="I1411" s="10" t="s">
        <v>53</v>
      </c>
      <c r="J1411" s="10" t="s">
        <v>54</v>
      </c>
      <c r="K1411" s="11">
        <v>3000</v>
      </c>
      <c r="L1411" s="12">
        <v>1710000</v>
      </c>
    </row>
    <row r="1412" spans="1:12" x14ac:dyDescent="0.25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50</v>
      </c>
      <c r="G1412" s="10" t="s">
        <v>103</v>
      </c>
      <c r="H1412" s="10" t="s">
        <v>113</v>
      </c>
      <c r="I1412" s="10" t="s">
        <v>53</v>
      </c>
      <c r="J1412" s="10" t="s">
        <v>56</v>
      </c>
      <c r="K1412" s="11">
        <v>267</v>
      </c>
      <c r="L1412" s="12">
        <v>214134</v>
      </c>
    </row>
    <row r="1413" spans="1:12" ht="23.25" x14ac:dyDescent="0.25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173</v>
      </c>
      <c r="G1413" s="10" t="s">
        <v>103</v>
      </c>
      <c r="H1413" s="10" t="s">
        <v>168</v>
      </c>
      <c r="I1413" s="10" t="s">
        <v>53</v>
      </c>
      <c r="J1413" s="10" t="s">
        <v>158</v>
      </c>
      <c r="K1413" s="11">
        <v>600</v>
      </c>
      <c r="L1413" s="12">
        <v>453000</v>
      </c>
    </row>
    <row r="1414" spans="1:12" x14ac:dyDescent="0.25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50</v>
      </c>
      <c r="G1414" s="10" t="s">
        <v>75</v>
      </c>
      <c r="H1414" s="10" t="s">
        <v>83</v>
      </c>
      <c r="I1414" s="10" t="s">
        <v>53</v>
      </c>
      <c r="J1414" s="10" t="s">
        <v>54</v>
      </c>
      <c r="K1414" s="11">
        <v>500</v>
      </c>
      <c r="L1414" s="12">
        <v>350000</v>
      </c>
    </row>
    <row r="1415" spans="1:12" ht="23.25" x14ac:dyDescent="0.25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173</v>
      </c>
      <c r="G1415" s="10" t="s">
        <v>75</v>
      </c>
      <c r="H1415" s="10" t="s">
        <v>83</v>
      </c>
      <c r="I1415" s="10" t="s">
        <v>53</v>
      </c>
      <c r="J1415" s="10" t="s">
        <v>54</v>
      </c>
      <c r="K1415" s="11">
        <v>100</v>
      </c>
      <c r="L1415" s="12">
        <v>70000</v>
      </c>
    </row>
    <row r="1416" spans="1:12" x14ac:dyDescent="0.25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50</v>
      </c>
      <c r="G1416" s="10" t="s">
        <v>75</v>
      </c>
      <c r="H1416" s="10" t="s">
        <v>84</v>
      </c>
      <c r="I1416" s="10" t="s">
        <v>53</v>
      </c>
      <c r="J1416" s="10" t="s">
        <v>56</v>
      </c>
      <c r="K1416" s="11">
        <v>70</v>
      </c>
      <c r="L1416" s="12">
        <v>52360</v>
      </c>
    </row>
    <row r="1417" spans="1:12" x14ac:dyDescent="0.25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50</v>
      </c>
      <c r="G1417" s="10" t="s">
        <v>75</v>
      </c>
      <c r="H1417" s="10" t="s">
        <v>85</v>
      </c>
      <c r="I1417" s="10" t="s">
        <v>53</v>
      </c>
      <c r="J1417" s="10" t="s">
        <v>58</v>
      </c>
      <c r="K1417" s="11">
        <v>100</v>
      </c>
      <c r="L1417" s="12">
        <v>77300</v>
      </c>
    </row>
    <row r="1418" spans="1:12" x14ac:dyDescent="0.25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131</v>
      </c>
      <c r="G1418" s="10" t="s">
        <v>51</v>
      </c>
      <c r="H1418" s="10" t="s">
        <v>175</v>
      </c>
      <c r="I1418" s="10" t="s">
        <v>53</v>
      </c>
      <c r="J1418" s="10" t="s">
        <v>54</v>
      </c>
      <c r="K1418" s="11">
        <v>50</v>
      </c>
      <c r="L1418" s="12">
        <v>27500</v>
      </c>
    </row>
    <row r="1419" spans="1:12" x14ac:dyDescent="0.25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50</v>
      </c>
      <c r="G1419" s="10" t="s">
        <v>75</v>
      </c>
      <c r="H1419" s="10" t="s">
        <v>86</v>
      </c>
      <c r="I1419" s="10" t="s">
        <v>53</v>
      </c>
      <c r="J1419" s="10" t="s">
        <v>54</v>
      </c>
      <c r="K1419" s="11">
        <v>290</v>
      </c>
      <c r="L1419" s="12">
        <v>158200</v>
      </c>
    </row>
    <row r="1420" spans="1:12" ht="23.25" x14ac:dyDescent="0.25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173</v>
      </c>
      <c r="G1420" s="10" t="s">
        <v>75</v>
      </c>
      <c r="H1420" s="10" t="s">
        <v>86</v>
      </c>
      <c r="I1420" s="10" t="s">
        <v>53</v>
      </c>
      <c r="J1420" s="10" t="s">
        <v>54</v>
      </c>
      <c r="K1420" s="11">
        <v>1250</v>
      </c>
      <c r="L1420" s="12">
        <v>675000</v>
      </c>
    </row>
    <row r="1421" spans="1:12" ht="23.25" x14ac:dyDescent="0.25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173</v>
      </c>
      <c r="G1421" s="10" t="s">
        <v>51</v>
      </c>
      <c r="H1421" s="10" t="s">
        <v>176</v>
      </c>
      <c r="I1421" s="10" t="s">
        <v>53</v>
      </c>
      <c r="J1421" s="10" t="s">
        <v>54</v>
      </c>
      <c r="K1421" s="11">
        <v>40</v>
      </c>
      <c r="L1421" s="12">
        <v>22000</v>
      </c>
    </row>
    <row r="1422" spans="1:12" x14ac:dyDescent="0.25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50</v>
      </c>
      <c r="G1422" s="10" t="s">
        <v>75</v>
      </c>
      <c r="H1422" s="10" t="s">
        <v>87</v>
      </c>
      <c r="I1422" s="10" t="s">
        <v>53</v>
      </c>
      <c r="J1422" s="10" t="s">
        <v>56</v>
      </c>
      <c r="K1422" s="11">
        <v>125</v>
      </c>
      <c r="L1422" s="12">
        <v>89625</v>
      </c>
    </row>
    <row r="1423" spans="1:12" ht="23.25" x14ac:dyDescent="0.25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156</v>
      </c>
      <c r="G1423" s="10" t="s">
        <v>75</v>
      </c>
      <c r="H1423" s="10" t="s">
        <v>87</v>
      </c>
      <c r="I1423" s="10" t="s">
        <v>53</v>
      </c>
      <c r="J1423" s="10" t="s">
        <v>56</v>
      </c>
      <c r="K1423" s="11">
        <v>420</v>
      </c>
      <c r="L1423" s="12">
        <v>285600</v>
      </c>
    </row>
    <row r="1424" spans="1:12" ht="23.25" x14ac:dyDescent="0.25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173</v>
      </c>
      <c r="G1424" s="10" t="s">
        <v>75</v>
      </c>
      <c r="H1424" s="10" t="s">
        <v>87</v>
      </c>
      <c r="I1424" s="10" t="s">
        <v>53</v>
      </c>
      <c r="J1424" s="10" t="s">
        <v>54</v>
      </c>
      <c r="K1424" s="11">
        <v>978</v>
      </c>
      <c r="L1424" s="12">
        <v>557460</v>
      </c>
    </row>
    <row r="1425" spans="1:12" x14ac:dyDescent="0.25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50</v>
      </c>
      <c r="G1425" s="10" t="s">
        <v>75</v>
      </c>
      <c r="H1425" s="10" t="s">
        <v>89</v>
      </c>
      <c r="I1425" s="10" t="s">
        <v>53</v>
      </c>
      <c r="J1425" s="10" t="s">
        <v>56</v>
      </c>
      <c r="K1425" s="11">
        <v>125</v>
      </c>
      <c r="L1425" s="12">
        <v>75000</v>
      </c>
    </row>
    <row r="1426" spans="1:12" ht="23.25" x14ac:dyDescent="0.25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156</v>
      </c>
      <c r="G1426" s="10" t="s">
        <v>75</v>
      </c>
      <c r="H1426" s="10" t="s">
        <v>89</v>
      </c>
      <c r="I1426" s="10" t="s">
        <v>53</v>
      </c>
      <c r="J1426" s="10" t="s">
        <v>56</v>
      </c>
      <c r="K1426" s="11">
        <v>1230</v>
      </c>
      <c r="L1426" s="12">
        <v>808880</v>
      </c>
    </row>
    <row r="1427" spans="1:12" x14ac:dyDescent="0.25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50</v>
      </c>
      <c r="G1427" s="10" t="s">
        <v>75</v>
      </c>
      <c r="H1427" s="10" t="s">
        <v>90</v>
      </c>
      <c r="I1427" s="10" t="s">
        <v>53</v>
      </c>
      <c r="J1427" s="10" t="s">
        <v>56</v>
      </c>
      <c r="K1427" s="11">
        <v>50</v>
      </c>
      <c r="L1427" s="12">
        <v>42650</v>
      </c>
    </row>
    <row r="1428" spans="1:12" x14ac:dyDescent="0.25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50</v>
      </c>
      <c r="G1428" s="10" t="s">
        <v>75</v>
      </c>
      <c r="H1428" s="10" t="s">
        <v>90</v>
      </c>
      <c r="I1428" s="10" t="s">
        <v>53</v>
      </c>
      <c r="J1428" s="10" t="s">
        <v>54</v>
      </c>
      <c r="K1428" s="11">
        <v>132</v>
      </c>
      <c r="L1428" s="12">
        <v>77880</v>
      </c>
    </row>
    <row r="1429" spans="1:12" ht="23.25" x14ac:dyDescent="0.25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156</v>
      </c>
      <c r="G1429" s="10" t="s">
        <v>75</v>
      </c>
      <c r="H1429" s="10" t="s">
        <v>90</v>
      </c>
      <c r="I1429" s="10" t="s">
        <v>53</v>
      </c>
      <c r="J1429" s="10" t="s">
        <v>56</v>
      </c>
      <c r="K1429" s="11">
        <v>24</v>
      </c>
      <c r="L1429" s="12">
        <v>18768</v>
      </c>
    </row>
    <row r="1430" spans="1:12" x14ac:dyDescent="0.25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50</v>
      </c>
      <c r="G1430" s="10" t="s">
        <v>75</v>
      </c>
      <c r="H1430" s="10" t="s">
        <v>91</v>
      </c>
      <c r="I1430" s="10" t="s">
        <v>53</v>
      </c>
      <c r="J1430" s="10" t="s">
        <v>56</v>
      </c>
      <c r="K1430" s="11">
        <v>160</v>
      </c>
      <c r="L1430" s="12">
        <v>102720</v>
      </c>
    </row>
    <row r="1431" spans="1:12" ht="23.25" x14ac:dyDescent="0.25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156</v>
      </c>
      <c r="G1431" s="10" t="s">
        <v>75</v>
      </c>
      <c r="H1431" s="10" t="s">
        <v>91</v>
      </c>
      <c r="I1431" s="10" t="s">
        <v>53</v>
      </c>
      <c r="J1431" s="10" t="s">
        <v>56</v>
      </c>
      <c r="K1431" s="11">
        <v>760</v>
      </c>
      <c r="L1431" s="12">
        <v>528920</v>
      </c>
    </row>
    <row r="1432" spans="1:12" x14ac:dyDescent="0.25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50</v>
      </c>
      <c r="G1432" s="10" t="s">
        <v>51</v>
      </c>
      <c r="H1432" s="10" t="s">
        <v>60</v>
      </c>
      <c r="I1432" s="10" t="s">
        <v>53</v>
      </c>
      <c r="J1432" s="10" t="s">
        <v>56</v>
      </c>
      <c r="K1432" s="11">
        <v>1050</v>
      </c>
      <c r="L1432" s="12">
        <v>626850</v>
      </c>
    </row>
    <row r="1433" spans="1:12" x14ac:dyDescent="0.25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131</v>
      </c>
      <c r="G1433" s="10" t="s">
        <v>51</v>
      </c>
      <c r="H1433" s="10" t="s">
        <v>60</v>
      </c>
      <c r="I1433" s="10" t="s">
        <v>53</v>
      </c>
      <c r="J1433" s="10" t="s">
        <v>58</v>
      </c>
      <c r="K1433" s="11">
        <v>816</v>
      </c>
      <c r="L1433" s="12">
        <v>516528</v>
      </c>
    </row>
    <row r="1434" spans="1:12" ht="23.25" x14ac:dyDescent="0.25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156</v>
      </c>
      <c r="G1434" s="10" t="s">
        <v>75</v>
      </c>
      <c r="H1434" s="10" t="s">
        <v>210</v>
      </c>
      <c r="I1434" s="10" t="s">
        <v>53</v>
      </c>
      <c r="J1434" s="10" t="s">
        <v>158</v>
      </c>
      <c r="K1434" s="11">
        <v>96</v>
      </c>
      <c r="L1434" s="12">
        <v>72480</v>
      </c>
    </row>
    <row r="1435" spans="1:12" x14ac:dyDescent="0.25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50</v>
      </c>
      <c r="G1435" s="10" t="s">
        <v>103</v>
      </c>
      <c r="H1435" s="10" t="s">
        <v>114</v>
      </c>
      <c r="I1435" s="10" t="s">
        <v>53</v>
      </c>
      <c r="J1435" s="10" t="s">
        <v>105</v>
      </c>
      <c r="K1435" s="11">
        <v>400</v>
      </c>
      <c r="L1435" s="12">
        <v>326000</v>
      </c>
    </row>
    <row r="1436" spans="1:12" ht="23.25" x14ac:dyDescent="0.25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173</v>
      </c>
      <c r="G1436" s="10" t="s">
        <v>75</v>
      </c>
      <c r="H1436" s="10" t="s">
        <v>179</v>
      </c>
      <c r="I1436" s="10" t="s">
        <v>53</v>
      </c>
      <c r="J1436" s="10" t="s">
        <v>54</v>
      </c>
      <c r="K1436" s="11">
        <v>602</v>
      </c>
      <c r="L1436" s="12">
        <v>343140</v>
      </c>
    </row>
    <row r="1437" spans="1:12" ht="23.25" x14ac:dyDescent="0.25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156</v>
      </c>
      <c r="G1437" s="10" t="s">
        <v>123</v>
      </c>
      <c r="H1437" s="10" t="s">
        <v>172</v>
      </c>
      <c r="I1437" s="10" t="s">
        <v>53</v>
      </c>
      <c r="J1437" s="10" t="s">
        <v>56</v>
      </c>
      <c r="K1437" s="11">
        <v>600</v>
      </c>
      <c r="L1437" s="12">
        <v>424200</v>
      </c>
    </row>
    <row r="1438" spans="1:12" ht="23.25" x14ac:dyDescent="0.25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156</v>
      </c>
      <c r="G1438" s="10" t="s">
        <v>123</v>
      </c>
      <c r="H1438" s="10" t="s">
        <v>172</v>
      </c>
      <c r="I1438" s="10" t="s">
        <v>53</v>
      </c>
      <c r="J1438" s="10" t="s">
        <v>54</v>
      </c>
      <c r="K1438" s="11">
        <v>2005</v>
      </c>
      <c r="L1438" s="12">
        <v>1243100</v>
      </c>
    </row>
    <row r="1439" spans="1:12" x14ac:dyDescent="0.25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50</v>
      </c>
      <c r="G1439" s="10" t="s">
        <v>51</v>
      </c>
      <c r="H1439" s="10" t="s">
        <v>61</v>
      </c>
      <c r="I1439" s="10" t="s">
        <v>53</v>
      </c>
      <c r="J1439" s="10" t="s">
        <v>58</v>
      </c>
      <c r="K1439" s="11">
        <v>550</v>
      </c>
      <c r="L1439" s="12">
        <v>482900</v>
      </c>
    </row>
    <row r="1440" spans="1:12" x14ac:dyDescent="0.25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50</v>
      </c>
      <c r="G1440" s="10" t="s">
        <v>51</v>
      </c>
      <c r="H1440" s="10" t="s">
        <v>61</v>
      </c>
      <c r="I1440" s="10" t="s">
        <v>53</v>
      </c>
      <c r="J1440" s="10" t="s">
        <v>56</v>
      </c>
      <c r="K1440" s="11">
        <v>225</v>
      </c>
      <c r="L1440" s="12">
        <v>157500</v>
      </c>
    </row>
    <row r="1441" spans="1:12" x14ac:dyDescent="0.25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50</v>
      </c>
      <c r="G1441" s="10" t="s">
        <v>75</v>
      </c>
      <c r="H1441" s="10" t="s">
        <v>61</v>
      </c>
      <c r="I1441" s="10" t="s">
        <v>53</v>
      </c>
      <c r="J1441" s="10" t="s">
        <v>56</v>
      </c>
      <c r="K1441" s="11">
        <v>925</v>
      </c>
      <c r="L1441" s="12">
        <v>547600</v>
      </c>
    </row>
    <row r="1442" spans="1:12" ht="23.25" x14ac:dyDescent="0.25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156</v>
      </c>
      <c r="G1442" s="10" t="s">
        <v>51</v>
      </c>
      <c r="H1442" s="10" t="s">
        <v>61</v>
      </c>
      <c r="I1442" s="10" t="s">
        <v>53</v>
      </c>
      <c r="J1442" s="10" t="s">
        <v>158</v>
      </c>
      <c r="K1442" s="11">
        <v>172</v>
      </c>
      <c r="L1442" s="12">
        <v>147060</v>
      </c>
    </row>
    <row r="1443" spans="1:12" ht="23.25" x14ac:dyDescent="0.25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156</v>
      </c>
      <c r="G1443" s="10" t="s">
        <v>75</v>
      </c>
      <c r="H1443" s="10" t="s">
        <v>61</v>
      </c>
      <c r="I1443" s="10" t="s">
        <v>53</v>
      </c>
      <c r="J1443" s="10" t="s">
        <v>158</v>
      </c>
      <c r="K1443" s="11">
        <v>25</v>
      </c>
      <c r="L1443" s="12">
        <v>18575</v>
      </c>
    </row>
    <row r="1444" spans="1:12" ht="23.25" x14ac:dyDescent="0.25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173</v>
      </c>
      <c r="G1444" s="10" t="s">
        <v>51</v>
      </c>
      <c r="H1444" s="10" t="s">
        <v>61</v>
      </c>
      <c r="I1444" s="10" t="s">
        <v>53</v>
      </c>
      <c r="J1444" s="10" t="s">
        <v>54</v>
      </c>
      <c r="K1444" s="11">
        <v>250</v>
      </c>
      <c r="L1444" s="12">
        <v>137500</v>
      </c>
    </row>
    <row r="1445" spans="1:12" x14ac:dyDescent="0.25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50</v>
      </c>
      <c r="G1445" s="10" t="s">
        <v>75</v>
      </c>
      <c r="H1445" s="10" t="s">
        <v>92</v>
      </c>
      <c r="I1445" s="10" t="s">
        <v>53</v>
      </c>
      <c r="J1445" s="10" t="s">
        <v>56</v>
      </c>
      <c r="K1445" s="11">
        <v>180</v>
      </c>
      <c r="L1445" s="12">
        <v>125280</v>
      </c>
    </row>
    <row r="1446" spans="1:12" x14ac:dyDescent="0.25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50</v>
      </c>
      <c r="G1446" s="10" t="s">
        <v>75</v>
      </c>
      <c r="H1446" s="10" t="s">
        <v>92</v>
      </c>
      <c r="I1446" s="10" t="s">
        <v>53</v>
      </c>
      <c r="J1446" s="10" t="s">
        <v>54</v>
      </c>
      <c r="K1446" s="11">
        <v>2760</v>
      </c>
      <c r="L1446" s="12">
        <v>1518000</v>
      </c>
    </row>
    <row r="1447" spans="1:12" x14ac:dyDescent="0.25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142</v>
      </c>
      <c r="G1447" s="10" t="s">
        <v>75</v>
      </c>
      <c r="H1447" s="10" t="s">
        <v>92</v>
      </c>
      <c r="I1447" s="10" t="s">
        <v>53</v>
      </c>
      <c r="J1447" s="10" t="s">
        <v>56</v>
      </c>
      <c r="K1447" s="11">
        <v>355</v>
      </c>
      <c r="L1447" s="12">
        <v>237785</v>
      </c>
    </row>
    <row r="1448" spans="1:12" x14ac:dyDescent="0.25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151</v>
      </c>
      <c r="G1448" s="10" t="s">
        <v>75</v>
      </c>
      <c r="H1448" s="10" t="s">
        <v>92</v>
      </c>
      <c r="I1448" s="10" t="s">
        <v>53</v>
      </c>
      <c r="J1448" s="10" t="s">
        <v>153</v>
      </c>
      <c r="K1448" s="11">
        <v>125</v>
      </c>
      <c r="L1448" s="12">
        <v>113500</v>
      </c>
    </row>
    <row r="1449" spans="1:12" ht="23.25" x14ac:dyDescent="0.25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156</v>
      </c>
      <c r="G1449" s="10" t="s">
        <v>75</v>
      </c>
      <c r="H1449" s="10" t="s">
        <v>92</v>
      </c>
      <c r="I1449" s="10" t="s">
        <v>53</v>
      </c>
      <c r="J1449" s="10" t="s">
        <v>58</v>
      </c>
      <c r="K1449" s="11">
        <v>100</v>
      </c>
      <c r="L1449" s="12">
        <v>78500</v>
      </c>
    </row>
    <row r="1450" spans="1:12" ht="23.25" x14ac:dyDescent="0.25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156</v>
      </c>
      <c r="G1450" s="10" t="s">
        <v>75</v>
      </c>
      <c r="H1450" s="10" t="s">
        <v>92</v>
      </c>
      <c r="I1450" s="10" t="s">
        <v>53</v>
      </c>
      <c r="J1450" s="10" t="s">
        <v>56</v>
      </c>
      <c r="K1450" s="11">
        <v>365</v>
      </c>
      <c r="L1450" s="12">
        <v>253080</v>
      </c>
    </row>
    <row r="1451" spans="1:12" ht="23.25" x14ac:dyDescent="0.25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173</v>
      </c>
      <c r="G1451" s="10" t="s">
        <v>75</v>
      </c>
      <c r="H1451" s="10" t="s">
        <v>92</v>
      </c>
      <c r="I1451" s="10" t="s">
        <v>53</v>
      </c>
      <c r="J1451" s="10" t="s">
        <v>58</v>
      </c>
      <c r="K1451" s="11">
        <v>1402</v>
      </c>
      <c r="L1451" s="12">
        <v>1080866</v>
      </c>
    </row>
    <row r="1452" spans="1:12" x14ac:dyDescent="0.25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188</v>
      </c>
      <c r="G1452" s="10" t="s">
        <v>75</v>
      </c>
      <c r="H1452" s="10" t="s">
        <v>92</v>
      </c>
      <c r="I1452" s="10" t="s">
        <v>53</v>
      </c>
      <c r="J1452" s="10" t="s">
        <v>58</v>
      </c>
      <c r="K1452" s="11">
        <v>550</v>
      </c>
      <c r="L1452" s="12">
        <v>481750</v>
      </c>
    </row>
    <row r="1453" spans="1:12" ht="23.25" x14ac:dyDescent="0.25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173</v>
      </c>
      <c r="G1453" s="10" t="s">
        <v>51</v>
      </c>
      <c r="H1453" s="10" t="s">
        <v>62</v>
      </c>
      <c r="I1453" s="10" t="s">
        <v>53</v>
      </c>
      <c r="J1453" s="10" t="s">
        <v>54</v>
      </c>
      <c r="K1453" s="11">
        <v>200</v>
      </c>
      <c r="L1453" s="12">
        <v>114000</v>
      </c>
    </row>
    <row r="1454" spans="1:12" ht="23.25" x14ac:dyDescent="0.25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156</v>
      </c>
      <c r="G1454" s="10" t="s">
        <v>75</v>
      </c>
      <c r="H1454" s="10" t="s">
        <v>93</v>
      </c>
      <c r="I1454" s="10" t="s">
        <v>53</v>
      </c>
      <c r="J1454" s="10" t="s">
        <v>56</v>
      </c>
      <c r="K1454" s="11">
        <v>60</v>
      </c>
      <c r="L1454" s="12">
        <v>39120</v>
      </c>
    </row>
    <row r="1455" spans="1:12" ht="23.25" x14ac:dyDescent="0.25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173</v>
      </c>
      <c r="G1455" s="10" t="s">
        <v>75</v>
      </c>
      <c r="H1455" s="10" t="s">
        <v>93</v>
      </c>
      <c r="I1455" s="10" t="s">
        <v>53</v>
      </c>
      <c r="J1455" s="10" t="s">
        <v>58</v>
      </c>
      <c r="K1455" s="11">
        <v>75</v>
      </c>
      <c r="L1455" s="12">
        <v>57600</v>
      </c>
    </row>
    <row r="1456" spans="1:12" x14ac:dyDescent="0.25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142</v>
      </c>
      <c r="G1456" s="10" t="s">
        <v>51</v>
      </c>
      <c r="H1456" s="10" t="s">
        <v>63</v>
      </c>
      <c r="I1456" s="10" t="s">
        <v>53</v>
      </c>
      <c r="J1456" s="10" t="s">
        <v>58</v>
      </c>
      <c r="K1456" s="11">
        <v>700</v>
      </c>
      <c r="L1456" s="12">
        <v>571200</v>
      </c>
    </row>
    <row r="1457" spans="1:12" ht="23.25" x14ac:dyDescent="0.25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156</v>
      </c>
      <c r="G1457" s="10" t="s">
        <v>51</v>
      </c>
      <c r="H1457" s="10" t="s">
        <v>63</v>
      </c>
      <c r="I1457" s="10" t="s">
        <v>53</v>
      </c>
      <c r="J1457" s="10" t="s">
        <v>58</v>
      </c>
      <c r="K1457" s="11">
        <v>46</v>
      </c>
      <c r="L1457" s="12">
        <v>37536</v>
      </c>
    </row>
    <row r="1458" spans="1:12" ht="23.25" x14ac:dyDescent="0.25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156</v>
      </c>
      <c r="G1458" s="10" t="s">
        <v>51</v>
      </c>
      <c r="H1458" s="10" t="s">
        <v>159</v>
      </c>
      <c r="I1458" s="10" t="s">
        <v>53</v>
      </c>
      <c r="J1458" s="10" t="s">
        <v>56</v>
      </c>
      <c r="K1458" s="11">
        <v>368</v>
      </c>
      <c r="L1458" s="12">
        <v>288880</v>
      </c>
    </row>
    <row r="1459" spans="1:12" x14ac:dyDescent="0.25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50</v>
      </c>
      <c r="G1459" s="10" t="s">
        <v>75</v>
      </c>
      <c r="H1459" s="10" t="s">
        <v>94</v>
      </c>
      <c r="I1459" s="10" t="s">
        <v>53</v>
      </c>
      <c r="J1459" s="10" t="s">
        <v>58</v>
      </c>
      <c r="K1459" s="11">
        <v>2155</v>
      </c>
      <c r="L1459" s="12">
        <v>1883470</v>
      </c>
    </row>
    <row r="1460" spans="1:12" ht="23.25" x14ac:dyDescent="0.25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156</v>
      </c>
      <c r="G1460" s="10" t="s">
        <v>75</v>
      </c>
      <c r="H1460" s="10" t="s">
        <v>94</v>
      </c>
      <c r="I1460" s="10" t="s">
        <v>53</v>
      </c>
      <c r="J1460" s="10" t="s">
        <v>158</v>
      </c>
      <c r="K1460" s="11">
        <v>260</v>
      </c>
      <c r="L1460" s="12">
        <v>244300</v>
      </c>
    </row>
    <row r="1461" spans="1:12" ht="23.25" x14ac:dyDescent="0.25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173</v>
      </c>
      <c r="G1461" s="10" t="s">
        <v>75</v>
      </c>
      <c r="H1461" s="10" t="s">
        <v>94</v>
      </c>
      <c r="I1461" s="10" t="s">
        <v>53</v>
      </c>
      <c r="J1461" s="10" t="s">
        <v>58</v>
      </c>
      <c r="K1461" s="11">
        <v>1349</v>
      </c>
      <c r="L1461" s="12">
        <v>1046361</v>
      </c>
    </row>
    <row r="1462" spans="1:12" x14ac:dyDescent="0.25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50</v>
      </c>
      <c r="G1462" s="10" t="s">
        <v>75</v>
      </c>
      <c r="H1462" s="10" t="s">
        <v>95</v>
      </c>
      <c r="I1462" s="10" t="s">
        <v>53</v>
      </c>
      <c r="J1462" s="10" t="s">
        <v>56</v>
      </c>
      <c r="K1462" s="11">
        <v>325</v>
      </c>
      <c r="L1462" s="12">
        <v>205400</v>
      </c>
    </row>
    <row r="1463" spans="1:12" x14ac:dyDescent="0.25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151</v>
      </c>
      <c r="G1463" s="10" t="s">
        <v>75</v>
      </c>
      <c r="H1463" s="10" t="s">
        <v>95</v>
      </c>
      <c r="I1463" s="10" t="s">
        <v>53</v>
      </c>
      <c r="J1463" s="10" t="s">
        <v>153</v>
      </c>
      <c r="K1463" s="11">
        <v>48</v>
      </c>
      <c r="L1463" s="12">
        <v>43872</v>
      </c>
    </row>
    <row r="1464" spans="1:12" ht="23.25" x14ac:dyDescent="0.25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156</v>
      </c>
      <c r="G1464" s="10" t="s">
        <v>75</v>
      </c>
      <c r="H1464" s="10" t="s">
        <v>95</v>
      </c>
      <c r="I1464" s="10" t="s">
        <v>53</v>
      </c>
      <c r="J1464" s="10" t="s">
        <v>158</v>
      </c>
      <c r="K1464" s="11">
        <v>119</v>
      </c>
      <c r="L1464" s="12">
        <v>87465</v>
      </c>
    </row>
    <row r="1465" spans="1:12" ht="23.25" x14ac:dyDescent="0.25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156</v>
      </c>
      <c r="G1465" s="10" t="s">
        <v>75</v>
      </c>
      <c r="H1465" s="10" t="s">
        <v>95</v>
      </c>
      <c r="I1465" s="10" t="s">
        <v>53</v>
      </c>
      <c r="J1465" s="10" t="s">
        <v>56</v>
      </c>
      <c r="K1465" s="11">
        <v>160</v>
      </c>
      <c r="L1465" s="12">
        <v>129120</v>
      </c>
    </row>
    <row r="1466" spans="1:12" ht="23.25" x14ac:dyDescent="0.25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173</v>
      </c>
      <c r="G1466" s="10" t="s">
        <v>123</v>
      </c>
      <c r="H1466" s="10" t="s">
        <v>183</v>
      </c>
      <c r="I1466" s="10" t="s">
        <v>53</v>
      </c>
      <c r="J1466" s="10" t="s">
        <v>54</v>
      </c>
      <c r="K1466" s="11">
        <v>3000</v>
      </c>
      <c r="L1466" s="12">
        <v>1566000</v>
      </c>
    </row>
    <row r="1467" spans="1:12" ht="23.25" x14ac:dyDescent="0.25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156</v>
      </c>
      <c r="G1467" s="10" t="s">
        <v>51</v>
      </c>
      <c r="H1467" s="10" t="s">
        <v>160</v>
      </c>
      <c r="I1467" s="10" t="s">
        <v>53</v>
      </c>
      <c r="J1467" s="10" t="s">
        <v>56</v>
      </c>
      <c r="K1467" s="11">
        <v>9000</v>
      </c>
      <c r="L1467" s="12">
        <v>5766067</v>
      </c>
    </row>
    <row r="1468" spans="1:12" ht="23.25" x14ac:dyDescent="0.25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173</v>
      </c>
      <c r="G1468" s="10" t="s">
        <v>51</v>
      </c>
      <c r="H1468" s="10" t="s">
        <v>64</v>
      </c>
      <c r="I1468" s="10" t="s">
        <v>53</v>
      </c>
      <c r="J1468" s="10" t="s">
        <v>54</v>
      </c>
      <c r="K1468" s="11">
        <v>24000</v>
      </c>
      <c r="L1468" s="12">
        <v>11760000</v>
      </c>
    </row>
    <row r="1469" spans="1:12" x14ac:dyDescent="0.25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50</v>
      </c>
      <c r="G1469" s="10" t="s">
        <v>75</v>
      </c>
      <c r="H1469" s="10" t="s">
        <v>96</v>
      </c>
      <c r="I1469" s="10" t="s">
        <v>53</v>
      </c>
      <c r="J1469" s="10" t="s">
        <v>58</v>
      </c>
      <c r="K1469" s="11">
        <v>240</v>
      </c>
      <c r="L1469" s="12">
        <v>247920</v>
      </c>
    </row>
    <row r="1470" spans="1:12" x14ac:dyDescent="0.25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50</v>
      </c>
      <c r="G1470" s="10" t="s">
        <v>75</v>
      </c>
      <c r="H1470" s="10" t="s">
        <v>96</v>
      </c>
      <c r="I1470" s="10" t="s">
        <v>53</v>
      </c>
      <c r="J1470" s="10" t="s">
        <v>56</v>
      </c>
      <c r="K1470" s="11">
        <v>525</v>
      </c>
      <c r="L1470" s="12">
        <v>310800</v>
      </c>
    </row>
    <row r="1471" spans="1:12" ht="23.25" x14ac:dyDescent="0.25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173</v>
      </c>
      <c r="G1471" s="10" t="s">
        <v>75</v>
      </c>
      <c r="H1471" s="10" t="s">
        <v>96</v>
      </c>
      <c r="I1471" s="10" t="s">
        <v>53</v>
      </c>
      <c r="J1471" s="10" t="s">
        <v>58</v>
      </c>
      <c r="K1471" s="11">
        <v>135</v>
      </c>
      <c r="L1471" s="12">
        <v>139455</v>
      </c>
    </row>
    <row r="1472" spans="1:12" x14ac:dyDescent="0.25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50</v>
      </c>
      <c r="G1472" s="10" t="s">
        <v>75</v>
      </c>
      <c r="H1472" s="10" t="s">
        <v>163</v>
      </c>
      <c r="I1472" s="10" t="s">
        <v>53</v>
      </c>
      <c r="J1472" s="10" t="s">
        <v>56</v>
      </c>
      <c r="K1472" s="11">
        <v>250</v>
      </c>
      <c r="L1472" s="12">
        <v>157000</v>
      </c>
    </row>
    <row r="1473" spans="1:12" ht="23.25" x14ac:dyDescent="0.25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156</v>
      </c>
      <c r="G1473" s="10" t="s">
        <v>75</v>
      </c>
      <c r="H1473" s="10" t="s">
        <v>163</v>
      </c>
      <c r="I1473" s="10" t="s">
        <v>53</v>
      </c>
      <c r="J1473" s="10" t="s">
        <v>54</v>
      </c>
      <c r="K1473" s="11">
        <v>270</v>
      </c>
      <c r="L1473" s="12">
        <v>149850</v>
      </c>
    </row>
    <row r="1474" spans="1:12" ht="23.25" x14ac:dyDescent="0.25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173</v>
      </c>
      <c r="G1474" s="10" t="s">
        <v>75</v>
      </c>
      <c r="H1474" s="10" t="s">
        <v>163</v>
      </c>
      <c r="I1474" s="10" t="s">
        <v>53</v>
      </c>
      <c r="J1474" s="10" t="s">
        <v>54</v>
      </c>
      <c r="K1474" s="11">
        <v>154</v>
      </c>
      <c r="L1474" s="12">
        <v>85470</v>
      </c>
    </row>
    <row r="1475" spans="1:12" x14ac:dyDescent="0.25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50</v>
      </c>
      <c r="G1475" s="10" t="s">
        <v>103</v>
      </c>
      <c r="H1475" s="10" t="s">
        <v>117</v>
      </c>
      <c r="I1475" s="10" t="s">
        <v>53</v>
      </c>
      <c r="J1475" s="10" t="s">
        <v>58</v>
      </c>
      <c r="K1475" s="11">
        <v>816</v>
      </c>
      <c r="L1475" s="12">
        <v>714816</v>
      </c>
    </row>
    <row r="1476" spans="1:12" x14ac:dyDescent="0.25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50</v>
      </c>
      <c r="G1476" s="10" t="s">
        <v>103</v>
      </c>
      <c r="H1476" s="10" t="s">
        <v>117</v>
      </c>
      <c r="I1476" s="10" t="s">
        <v>53</v>
      </c>
      <c r="J1476" s="10" t="s">
        <v>56</v>
      </c>
      <c r="K1476" s="11">
        <v>890</v>
      </c>
      <c r="L1476" s="12">
        <v>808120</v>
      </c>
    </row>
    <row r="1477" spans="1:12" x14ac:dyDescent="0.25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50</v>
      </c>
      <c r="G1477" s="10" t="s">
        <v>103</v>
      </c>
      <c r="H1477" s="10" t="s">
        <v>117</v>
      </c>
      <c r="I1477" s="10" t="s">
        <v>53</v>
      </c>
      <c r="J1477" s="10" t="s">
        <v>54</v>
      </c>
      <c r="K1477" s="11">
        <v>1118</v>
      </c>
      <c r="L1477" s="12">
        <v>668890</v>
      </c>
    </row>
    <row r="1478" spans="1:12" x14ac:dyDescent="0.25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151</v>
      </c>
      <c r="G1478" s="10" t="s">
        <v>51</v>
      </c>
      <c r="H1478" s="10" t="s">
        <v>208</v>
      </c>
      <c r="I1478" s="10" t="s">
        <v>53</v>
      </c>
      <c r="J1478" s="10" t="s">
        <v>153</v>
      </c>
      <c r="K1478" s="11">
        <v>48</v>
      </c>
      <c r="L1478" s="12">
        <v>46464</v>
      </c>
    </row>
    <row r="1479" spans="1:12" x14ac:dyDescent="0.25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50</v>
      </c>
      <c r="G1479" s="10" t="s">
        <v>51</v>
      </c>
      <c r="H1479" s="10" t="s">
        <v>66</v>
      </c>
      <c r="I1479" s="10" t="s">
        <v>53</v>
      </c>
      <c r="J1479" s="10" t="s">
        <v>54</v>
      </c>
      <c r="K1479" s="11">
        <v>100</v>
      </c>
      <c r="L1479" s="12">
        <v>55000</v>
      </c>
    </row>
    <row r="1480" spans="1:12" ht="23.25" x14ac:dyDescent="0.25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173</v>
      </c>
      <c r="G1480" s="10" t="s">
        <v>123</v>
      </c>
      <c r="H1480" s="10" t="s">
        <v>217</v>
      </c>
      <c r="I1480" s="10" t="s">
        <v>53</v>
      </c>
      <c r="J1480" s="10" t="s">
        <v>54</v>
      </c>
      <c r="K1480" s="11">
        <v>4000</v>
      </c>
      <c r="L1480" s="12">
        <v>5080000</v>
      </c>
    </row>
    <row r="1481" spans="1:12" ht="23.25" x14ac:dyDescent="0.25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156</v>
      </c>
      <c r="G1481" s="10" t="s">
        <v>123</v>
      </c>
      <c r="H1481" s="10" t="s">
        <v>185</v>
      </c>
      <c r="I1481" s="10" t="s">
        <v>53</v>
      </c>
      <c r="J1481" s="10" t="s">
        <v>54</v>
      </c>
      <c r="K1481" s="11">
        <v>800</v>
      </c>
      <c r="L1481" s="12">
        <v>440000</v>
      </c>
    </row>
    <row r="1482" spans="1:12" x14ac:dyDescent="0.25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142</v>
      </c>
      <c r="G1482" s="10" t="s">
        <v>103</v>
      </c>
      <c r="H1482" s="10" t="s">
        <v>150</v>
      </c>
      <c r="I1482" s="10" t="s">
        <v>53</v>
      </c>
      <c r="J1482" s="10" t="s">
        <v>56</v>
      </c>
      <c r="K1482" s="11">
        <v>2000</v>
      </c>
      <c r="L1482" s="12">
        <v>1444000</v>
      </c>
    </row>
    <row r="1483" spans="1:12" ht="23.25" x14ac:dyDescent="0.25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156</v>
      </c>
      <c r="G1483" s="10" t="s">
        <v>75</v>
      </c>
      <c r="H1483" s="10" t="s">
        <v>97</v>
      </c>
      <c r="I1483" s="10" t="s">
        <v>53</v>
      </c>
      <c r="J1483" s="10" t="s">
        <v>158</v>
      </c>
      <c r="K1483" s="11">
        <v>133</v>
      </c>
      <c r="L1483" s="12">
        <v>96824</v>
      </c>
    </row>
    <row r="1484" spans="1:12" ht="23.25" x14ac:dyDescent="0.25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173</v>
      </c>
      <c r="G1484" s="10" t="s">
        <v>75</v>
      </c>
      <c r="H1484" s="10" t="s">
        <v>97</v>
      </c>
      <c r="I1484" s="10" t="s">
        <v>53</v>
      </c>
      <c r="J1484" s="10" t="s">
        <v>54</v>
      </c>
      <c r="K1484" s="11">
        <v>2595</v>
      </c>
      <c r="L1484" s="12">
        <v>1427250</v>
      </c>
    </row>
    <row r="1485" spans="1:12" x14ac:dyDescent="0.25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188</v>
      </c>
      <c r="G1485" s="10" t="s">
        <v>103</v>
      </c>
      <c r="H1485" s="10" t="s">
        <v>220</v>
      </c>
      <c r="I1485" s="10" t="s">
        <v>53</v>
      </c>
      <c r="J1485" s="10" t="s">
        <v>58</v>
      </c>
      <c r="K1485" s="11">
        <v>90</v>
      </c>
      <c r="L1485" s="12">
        <v>67050</v>
      </c>
    </row>
    <row r="1486" spans="1:12" x14ac:dyDescent="0.25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50</v>
      </c>
      <c r="G1486" s="10" t="s">
        <v>75</v>
      </c>
      <c r="H1486" s="10" t="s">
        <v>98</v>
      </c>
      <c r="I1486" s="10" t="s">
        <v>53</v>
      </c>
      <c r="J1486" s="10" t="s">
        <v>58</v>
      </c>
      <c r="K1486" s="11">
        <v>234</v>
      </c>
      <c r="L1486" s="12">
        <v>176670</v>
      </c>
    </row>
    <row r="1487" spans="1:12" x14ac:dyDescent="0.25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50</v>
      </c>
      <c r="G1487" s="10" t="s">
        <v>75</v>
      </c>
      <c r="H1487" s="10" t="s">
        <v>98</v>
      </c>
      <c r="I1487" s="10" t="s">
        <v>53</v>
      </c>
      <c r="J1487" s="10" t="s">
        <v>56</v>
      </c>
      <c r="K1487" s="11">
        <v>835</v>
      </c>
      <c r="L1487" s="12">
        <v>613455</v>
      </c>
    </row>
    <row r="1488" spans="1:12" ht="23.25" x14ac:dyDescent="0.25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156</v>
      </c>
      <c r="G1488" s="10" t="s">
        <v>75</v>
      </c>
      <c r="H1488" s="10" t="s">
        <v>98</v>
      </c>
      <c r="I1488" s="10" t="s">
        <v>53</v>
      </c>
      <c r="J1488" s="10" t="s">
        <v>58</v>
      </c>
      <c r="K1488" s="11">
        <v>22</v>
      </c>
      <c r="L1488" s="12">
        <v>19470</v>
      </c>
    </row>
    <row r="1489" spans="1:12" ht="23.25" x14ac:dyDescent="0.25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156</v>
      </c>
      <c r="G1489" s="10" t="s">
        <v>75</v>
      </c>
      <c r="H1489" s="10" t="s">
        <v>98</v>
      </c>
      <c r="I1489" s="10" t="s">
        <v>53</v>
      </c>
      <c r="J1489" s="10" t="s">
        <v>56</v>
      </c>
      <c r="K1489" s="11">
        <v>1368</v>
      </c>
      <c r="L1489" s="12">
        <v>985182</v>
      </c>
    </row>
    <row r="1490" spans="1:12" ht="23.25" x14ac:dyDescent="0.25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173</v>
      </c>
      <c r="G1490" s="10" t="s">
        <v>75</v>
      </c>
      <c r="H1490" s="10" t="s">
        <v>98</v>
      </c>
      <c r="I1490" s="10" t="s">
        <v>53</v>
      </c>
      <c r="J1490" s="10" t="s">
        <v>58</v>
      </c>
      <c r="K1490" s="11">
        <v>88</v>
      </c>
      <c r="L1490" s="12">
        <v>69840</v>
      </c>
    </row>
    <row r="1491" spans="1:12" x14ac:dyDescent="0.25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188</v>
      </c>
      <c r="G1491" s="10" t="s">
        <v>75</v>
      </c>
      <c r="H1491" s="10" t="s">
        <v>98</v>
      </c>
      <c r="I1491" s="10" t="s">
        <v>53</v>
      </c>
      <c r="J1491" s="10" t="s">
        <v>58</v>
      </c>
      <c r="K1491" s="11">
        <v>444</v>
      </c>
      <c r="L1491" s="12">
        <v>339428</v>
      </c>
    </row>
    <row r="1492" spans="1:12" x14ac:dyDescent="0.25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50</v>
      </c>
      <c r="G1492" s="10" t="s">
        <v>51</v>
      </c>
      <c r="H1492" s="10" t="s">
        <v>154</v>
      </c>
      <c r="I1492" s="10" t="s">
        <v>53</v>
      </c>
      <c r="J1492" s="10" t="s">
        <v>54</v>
      </c>
      <c r="K1492" s="11">
        <v>70</v>
      </c>
      <c r="L1492" s="12">
        <v>45500</v>
      </c>
    </row>
    <row r="1493" spans="1:12" x14ac:dyDescent="0.25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151</v>
      </c>
      <c r="G1493" s="10" t="s">
        <v>51</v>
      </c>
      <c r="H1493" s="10" t="s">
        <v>154</v>
      </c>
      <c r="I1493" s="10" t="s">
        <v>53</v>
      </c>
      <c r="J1493" s="10" t="s">
        <v>153</v>
      </c>
      <c r="K1493" s="11">
        <v>100</v>
      </c>
      <c r="L1493" s="12">
        <v>84500</v>
      </c>
    </row>
    <row r="1494" spans="1:12" ht="23.25" x14ac:dyDescent="0.25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173</v>
      </c>
      <c r="G1494" s="10" t="s">
        <v>51</v>
      </c>
      <c r="H1494" s="10" t="s">
        <v>154</v>
      </c>
      <c r="I1494" s="10" t="s">
        <v>53</v>
      </c>
      <c r="J1494" s="10" t="s">
        <v>54</v>
      </c>
      <c r="K1494" s="11">
        <v>60</v>
      </c>
      <c r="L1494" s="12">
        <v>41400</v>
      </c>
    </row>
    <row r="1495" spans="1:12" x14ac:dyDescent="0.25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50</v>
      </c>
      <c r="G1495" s="10" t="s">
        <v>103</v>
      </c>
      <c r="H1495" s="10" t="s">
        <v>119</v>
      </c>
      <c r="I1495" s="10" t="s">
        <v>53</v>
      </c>
      <c r="J1495" s="10" t="s">
        <v>105</v>
      </c>
      <c r="K1495" s="11">
        <v>300</v>
      </c>
      <c r="L1495" s="12">
        <v>233400</v>
      </c>
    </row>
    <row r="1496" spans="1:12" x14ac:dyDescent="0.25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50</v>
      </c>
      <c r="G1496" s="10" t="s">
        <v>51</v>
      </c>
      <c r="H1496" s="10" t="s">
        <v>67</v>
      </c>
      <c r="I1496" s="10" t="s">
        <v>53</v>
      </c>
      <c r="J1496" s="10" t="s">
        <v>56</v>
      </c>
      <c r="K1496" s="11">
        <v>470</v>
      </c>
      <c r="L1496" s="12">
        <v>313960</v>
      </c>
    </row>
    <row r="1497" spans="1:12" x14ac:dyDescent="0.25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50</v>
      </c>
      <c r="G1497" s="10" t="s">
        <v>51</v>
      </c>
      <c r="H1497" s="10" t="s">
        <v>67</v>
      </c>
      <c r="I1497" s="10" t="s">
        <v>53</v>
      </c>
      <c r="J1497" s="10" t="s">
        <v>54</v>
      </c>
      <c r="K1497" s="11">
        <v>400</v>
      </c>
      <c r="L1497" s="12">
        <v>217000</v>
      </c>
    </row>
    <row r="1498" spans="1:12" ht="23.25" x14ac:dyDescent="0.25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173</v>
      </c>
      <c r="G1498" s="10" t="s">
        <v>51</v>
      </c>
      <c r="H1498" s="10" t="s">
        <v>136</v>
      </c>
      <c r="I1498" s="10" t="s">
        <v>53</v>
      </c>
      <c r="J1498" s="10" t="s">
        <v>54</v>
      </c>
      <c r="K1498" s="11">
        <v>495</v>
      </c>
      <c r="L1498" s="12">
        <v>351450</v>
      </c>
    </row>
    <row r="1499" spans="1:12" ht="23.25" x14ac:dyDescent="0.25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173</v>
      </c>
      <c r="G1499" s="10" t="s">
        <v>51</v>
      </c>
      <c r="H1499" s="10" t="s">
        <v>68</v>
      </c>
      <c r="I1499" s="10" t="s">
        <v>53</v>
      </c>
      <c r="J1499" s="10" t="s">
        <v>54</v>
      </c>
      <c r="K1499" s="11">
        <v>400</v>
      </c>
      <c r="L1499" s="12">
        <v>224000</v>
      </c>
    </row>
    <row r="1500" spans="1:12" x14ac:dyDescent="0.25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50</v>
      </c>
      <c r="G1500" s="10" t="s">
        <v>123</v>
      </c>
      <c r="H1500" s="10" t="s">
        <v>128</v>
      </c>
      <c r="I1500" s="10" t="s">
        <v>53</v>
      </c>
      <c r="J1500" s="10" t="s">
        <v>56</v>
      </c>
      <c r="K1500" s="11">
        <v>570</v>
      </c>
      <c r="L1500" s="12">
        <v>363090</v>
      </c>
    </row>
    <row r="1501" spans="1:12" x14ac:dyDescent="0.25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50</v>
      </c>
      <c r="G1501" s="10" t="s">
        <v>51</v>
      </c>
      <c r="H1501" s="10" t="s">
        <v>69</v>
      </c>
      <c r="I1501" s="10" t="s">
        <v>53</v>
      </c>
      <c r="J1501" s="10" t="s">
        <v>58</v>
      </c>
      <c r="K1501" s="11">
        <v>100</v>
      </c>
      <c r="L1501" s="12">
        <v>77300</v>
      </c>
    </row>
    <row r="1502" spans="1:12" x14ac:dyDescent="0.25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50</v>
      </c>
      <c r="G1502" s="10" t="s">
        <v>51</v>
      </c>
      <c r="H1502" s="10" t="s">
        <v>69</v>
      </c>
      <c r="I1502" s="10" t="s">
        <v>53</v>
      </c>
      <c r="J1502" s="10" t="s">
        <v>56</v>
      </c>
      <c r="K1502" s="11">
        <v>110</v>
      </c>
      <c r="L1502" s="12">
        <v>80520</v>
      </c>
    </row>
    <row r="1503" spans="1:12" x14ac:dyDescent="0.25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50</v>
      </c>
      <c r="G1503" s="10" t="s">
        <v>51</v>
      </c>
      <c r="H1503" s="10" t="s">
        <v>69</v>
      </c>
      <c r="I1503" s="10" t="s">
        <v>53</v>
      </c>
      <c r="J1503" s="10" t="s">
        <v>54</v>
      </c>
      <c r="K1503" s="11">
        <v>40</v>
      </c>
      <c r="L1503" s="12">
        <v>24000</v>
      </c>
    </row>
    <row r="1504" spans="1:12" x14ac:dyDescent="0.25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142</v>
      </c>
      <c r="G1504" s="10" t="s">
        <v>51</v>
      </c>
      <c r="H1504" s="10" t="s">
        <v>69</v>
      </c>
      <c r="I1504" s="10" t="s">
        <v>53</v>
      </c>
      <c r="J1504" s="10" t="s">
        <v>56</v>
      </c>
      <c r="K1504" s="11">
        <v>60</v>
      </c>
      <c r="L1504" s="12">
        <v>68340</v>
      </c>
    </row>
    <row r="1505" spans="1:12" x14ac:dyDescent="0.25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50</v>
      </c>
      <c r="G1505" s="10" t="s">
        <v>51</v>
      </c>
      <c r="H1505" s="10" t="s">
        <v>70</v>
      </c>
      <c r="I1505" s="10" t="s">
        <v>53</v>
      </c>
      <c r="J1505" s="10" t="s">
        <v>56</v>
      </c>
      <c r="K1505" s="11">
        <v>170</v>
      </c>
      <c r="L1505" s="12">
        <v>130240</v>
      </c>
    </row>
    <row r="1506" spans="1:12" x14ac:dyDescent="0.25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142</v>
      </c>
      <c r="G1506" s="10" t="s">
        <v>51</v>
      </c>
      <c r="H1506" s="10" t="s">
        <v>70</v>
      </c>
      <c r="I1506" s="10" t="s">
        <v>53</v>
      </c>
      <c r="J1506" s="10" t="s">
        <v>56</v>
      </c>
      <c r="K1506" s="11">
        <v>340</v>
      </c>
      <c r="L1506" s="12">
        <v>286280</v>
      </c>
    </row>
    <row r="1507" spans="1:12" ht="23.25" x14ac:dyDescent="0.25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156</v>
      </c>
      <c r="G1507" s="10" t="s">
        <v>51</v>
      </c>
      <c r="H1507" s="10" t="s">
        <v>70</v>
      </c>
      <c r="I1507" s="10" t="s">
        <v>53</v>
      </c>
      <c r="J1507" s="10" t="s">
        <v>56</v>
      </c>
      <c r="K1507" s="11">
        <v>3570</v>
      </c>
      <c r="L1507" s="12">
        <v>2327640</v>
      </c>
    </row>
    <row r="1508" spans="1:12" ht="23.25" x14ac:dyDescent="0.25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173</v>
      </c>
      <c r="G1508" s="10" t="s">
        <v>51</v>
      </c>
      <c r="H1508" s="10" t="s">
        <v>70</v>
      </c>
      <c r="I1508" s="10" t="s">
        <v>53</v>
      </c>
      <c r="J1508" s="10" t="s">
        <v>58</v>
      </c>
      <c r="K1508" s="11">
        <v>2442</v>
      </c>
      <c r="L1508" s="12">
        <v>2161170</v>
      </c>
    </row>
    <row r="1509" spans="1:12" ht="23.25" x14ac:dyDescent="0.25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173</v>
      </c>
      <c r="G1509" s="10" t="s">
        <v>51</v>
      </c>
      <c r="H1509" s="10" t="s">
        <v>70</v>
      </c>
      <c r="I1509" s="10" t="s">
        <v>53</v>
      </c>
      <c r="J1509" s="10" t="s">
        <v>56</v>
      </c>
      <c r="K1509" s="11">
        <v>2750</v>
      </c>
      <c r="L1509" s="12">
        <v>1793000</v>
      </c>
    </row>
    <row r="1510" spans="1:12" ht="23.25" x14ac:dyDescent="0.25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173</v>
      </c>
      <c r="G1510" s="10" t="s">
        <v>51</v>
      </c>
      <c r="H1510" s="10" t="s">
        <v>71</v>
      </c>
      <c r="I1510" s="10" t="s">
        <v>53</v>
      </c>
      <c r="J1510" s="10" t="s">
        <v>158</v>
      </c>
      <c r="K1510" s="11">
        <v>100</v>
      </c>
      <c r="L1510" s="12">
        <v>92000</v>
      </c>
    </row>
    <row r="1511" spans="1:12" ht="23.25" x14ac:dyDescent="0.25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173</v>
      </c>
      <c r="G1511" s="10" t="s">
        <v>51</v>
      </c>
      <c r="H1511" s="10" t="s">
        <v>71</v>
      </c>
      <c r="I1511" s="10" t="s">
        <v>53</v>
      </c>
      <c r="J1511" s="10" t="s">
        <v>54</v>
      </c>
      <c r="K1511" s="11">
        <v>6517</v>
      </c>
      <c r="L1511" s="12">
        <v>3650350</v>
      </c>
    </row>
    <row r="1512" spans="1:12" x14ac:dyDescent="0.25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142</v>
      </c>
      <c r="G1512" s="10" t="s">
        <v>75</v>
      </c>
      <c r="H1512" s="10" t="s">
        <v>101</v>
      </c>
      <c r="I1512" s="10" t="s">
        <v>53</v>
      </c>
      <c r="J1512" s="10" t="s">
        <v>56</v>
      </c>
      <c r="K1512" s="11">
        <v>275</v>
      </c>
      <c r="L1512" s="12">
        <v>200750</v>
      </c>
    </row>
    <row r="1513" spans="1:12" x14ac:dyDescent="0.25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151</v>
      </c>
      <c r="G1513" s="10" t="s">
        <v>75</v>
      </c>
      <c r="H1513" s="10" t="s">
        <v>101</v>
      </c>
      <c r="I1513" s="10" t="s">
        <v>53</v>
      </c>
      <c r="J1513" s="10" t="s">
        <v>153</v>
      </c>
      <c r="K1513" s="11">
        <v>198</v>
      </c>
      <c r="L1513" s="12">
        <v>202158</v>
      </c>
    </row>
    <row r="1514" spans="1:12" ht="23.25" x14ac:dyDescent="0.25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173</v>
      </c>
      <c r="G1514" s="10" t="s">
        <v>75</v>
      </c>
      <c r="H1514" s="10" t="s">
        <v>101</v>
      </c>
      <c r="I1514" s="10" t="s">
        <v>53</v>
      </c>
      <c r="J1514" s="10" t="s">
        <v>58</v>
      </c>
      <c r="K1514" s="11">
        <v>20</v>
      </c>
      <c r="L1514" s="12">
        <v>17700</v>
      </c>
    </row>
    <row r="1515" spans="1:12" x14ac:dyDescent="0.25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142</v>
      </c>
      <c r="G1515" s="10" t="s">
        <v>103</v>
      </c>
      <c r="H1515" s="10" t="s">
        <v>169</v>
      </c>
      <c r="I1515" s="10" t="s">
        <v>53</v>
      </c>
      <c r="J1515" s="10" t="s">
        <v>56</v>
      </c>
      <c r="K1515" s="11">
        <v>320</v>
      </c>
      <c r="L1515" s="12">
        <v>201600</v>
      </c>
    </row>
    <row r="1516" spans="1:12" ht="23.25" x14ac:dyDescent="0.25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156</v>
      </c>
      <c r="G1516" s="10" t="s">
        <v>103</v>
      </c>
      <c r="H1516" s="10" t="s">
        <v>169</v>
      </c>
      <c r="I1516" s="10" t="s">
        <v>53</v>
      </c>
      <c r="J1516" s="10" t="s">
        <v>56</v>
      </c>
      <c r="K1516" s="11">
        <v>100</v>
      </c>
      <c r="L1516" s="12">
        <v>63000</v>
      </c>
    </row>
    <row r="1517" spans="1:12" ht="23.25" x14ac:dyDescent="0.25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173</v>
      </c>
      <c r="G1517" s="10" t="s">
        <v>123</v>
      </c>
      <c r="H1517" s="10" t="s">
        <v>187</v>
      </c>
      <c r="I1517" s="10" t="s">
        <v>53</v>
      </c>
      <c r="J1517" s="10" t="s">
        <v>54</v>
      </c>
      <c r="K1517" s="11">
        <v>500</v>
      </c>
      <c r="L1517" s="12">
        <v>275000</v>
      </c>
    </row>
    <row r="1518" spans="1:12" ht="23.25" x14ac:dyDescent="0.25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156</v>
      </c>
      <c r="G1518" s="10" t="s">
        <v>123</v>
      </c>
      <c r="H1518" s="10" t="s">
        <v>129</v>
      </c>
      <c r="I1518" s="10" t="s">
        <v>53</v>
      </c>
      <c r="J1518" s="10" t="s">
        <v>54</v>
      </c>
      <c r="K1518" s="11">
        <v>1500</v>
      </c>
      <c r="L1518" s="12">
        <v>825000</v>
      </c>
    </row>
    <row r="1519" spans="1:12" x14ac:dyDescent="0.25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50</v>
      </c>
      <c r="G1519" s="10" t="s">
        <v>51</v>
      </c>
      <c r="H1519" s="10" t="s">
        <v>73</v>
      </c>
      <c r="I1519" s="10" t="s">
        <v>53</v>
      </c>
      <c r="J1519" s="10" t="s">
        <v>58</v>
      </c>
      <c r="K1519" s="11">
        <v>540</v>
      </c>
      <c r="L1519" s="12">
        <v>526500</v>
      </c>
    </row>
    <row r="1520" spans="1:12" ht="23.25" x14ac:dyDescent="0.25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156</v>
      </c>
      <c r="G1520" s="10" t="s">
        <v>51</v>
      </c>
      <c r="H1520" s="10" t="s">
        <v>73</v>
      </c>
      <c r="I1520" s="10" t="s">
        <v>53</v>
      </c>
      <c r="J1520" s="10" t="s">
        <v>58</v>
      </c>
      <c r="K1520" s="11">
        <v>286</v>
      </c>
      <c r="L1520" s="12">
        <v>278850</v>
      </c>
    </row>
    <row r="1521" spans="1:12" ht="23.25" x14ac:dyDescent="0.25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173</v>
      </c>
      <c r="G1521" s="10" t="s">
        <v>51</v>
      </c>
      <c r="H1521" s="10" t="s">
        <v>73</v>
      </c>
      <c r="I1521" s="10" t="s">
        <v>53</v>
      </c>
      <c r="J1521" s="10" t="s">
        <v>58</v>
      </c>
      <c r="K1521" s="11">
        <v>380</v>
      </c>
      <c r="L1521" s="12">
        <v>312360</v>
      </c>
    </row>
    <row r="1522" spans="1:12" x14ac:dyDescent="0.25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131</v>
      </c>
      <c r="G1522" s="10" t="s">
        <v>123</v>
      </c>
      <c r="H1522" s="10" t="s">
        <v>141</v>
      </c>
      <c r="I1522" s="10" t="s">
        <v>53</v>
      </c>
      <c r="J1522" s="10" t="s">
        <v>54</v>
      </c>
      <c r="K1522" s="11">
        <v>4343</v>
      </c>
      <c r="L1522" s="12">
        <v>2562370</v>
      </c>
    </row>
    <row r="1523" spans="1:12" x14ac:dyDescent="0.25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50</v>
      </c>
      <c r="G1523" s="10" t="s">
        <v>123</v>
      </c>
      <c r="H1523" s="10" t="s">
        <v>130</v>
      </c>
      <c r="I1523" s="10" t="s">
        <v>53</v>
      </c>
      <c r="J1523" s="10" t="s">
        <v>54</v>
      </c>
      <c r="K1523" s="11">
        <v>1500</v>
      </c>
      <c r="L1523" s="12">
        <v>915000</v>
      </c>
    </row>
    <row r="1524" spans="1:12" ht="23.25" x14ac:dyDescent="0.25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156</v>
      </c>
      <c r="G1524" s="10" t="s">
        <v>123</v>
      </c>
      <c r="H1524" s="10" t="s">
        <v>130</v>
      </c>
      <c r="I1524" s="10" t="s">
        <v>53</v>
      </c>
      <c r="J1524" s="10" t="s">
        <v>56</v>
      </c>
      <c r="K1524" s="11">
        <v>550</v>
      </c>
      <c r="L1524" s="12">
        <v>303600</v>
      </c>
    </row>
    <row r="1525" spans="1:12" ht="23.25" x14ac:dyDescent="0.25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173</v>
      </c>
      <c r="G1525" s="10" t="s">
        <v>103</v>
      </c>
      <c r="H1525" s="10" t="s">
        <v>181</v>
      </c>
      <c r="I1525" s="10" t="s">
        <v>53</v>
      </c>
      <c r="J1525" s="10" t="s">
        <v>54</v>
      </c>
      <c r="K1525" s="11">
        <v>212</v>
      </c>
      <c r="L1525" s="12">
        <v>122960</v>
      </c>
    </row>
    <row r="1526" spans="1:12" x14ac:dyDescent="0.25">
      <c r="A1526" s="10" t="s">
        <v>261</v>
      </c>
      <c r="B1526" s="10" t="s">
        <v>47</v>
      </c>
      <c r="C1526" s="10" t="s">
        <v>48</v>
      </c>
      <c r="D1526" s="10" t="s">
        <v>6</v>
      </c>
      <c r="E1526" s="10" t="s">
        <v>49</v>
      </c>
      <c r="F1526" s="10" t="s">
        <v>50</v>
      </c>
      <c r="G1526" s="10" t="s">
        <v>103</v>
      </c>
      <c r="H1526" s="10" t="s">
        <v>121</v>
      </c>
      <c r="I1526" s="10" t="s">
        <v>53</v>
      </c>
      <c r="J1526" s="10" t="s">
        <v>58</v>
      </c>
      <c r="K1526" s="11">
        <v>1005</v>
      </c>
      <c r="L1526" s="12">
        <v>733650</v>
      </c>
    </row>
    <row r="1527" spans="1:12" ht="23.25" x14ac:dyDescent="0.25">
      <c r="A1527" s="10" t="s">
        <v>261</v>
      </c>
      <c r="B1527" s="10" t="s">
        <v>47</v>
      </c>
      <c r="C1527" s="10" t="s">
        <v>48</v>
      </c>
      <c r="D1527" s="10" t="s">
        <v>6</v>
      </c>
      <c r="E1527" s="10" t="s">
        <v>49</v>
      </c>
      <c r="F1527" s="10" t="s">
        <v>173</v>
      </c>
      <c r="G1527" s="10" t="s">
        <v>103</v>
      </c>
      <c r="H1527" s="10" t="s">
        <v>121</v>
      </c>
      <c r="I1527" s="10" t="s">
        <v>53</v>
      </c>
      <c r="J1527" s="10" t="s">
        <v>58</v>
      </c>
      <c r="K1527" s="11">
        <v>3998</v>
      </c>
      <c r="L1527" s="12">
        <v>2918540</v>
      </c>
    </row>
    <row r="1528" spans="1:12" x14ac:dyDescent="0.25">
      <c r="A1528" s="10" t="s">
        <v>261</v>
      </c>
      <c r="B1528" s="10" t="s">
        <v>47</v>
      </c>
      <c r="C1528" s="10" t="s">
        <v>48</v>
      </c>
      <c r="D1528" s="10" t="s">
        <v>6</v>
      </c>
      <c r="E1528" s="10" t="s">
        <v>49</v>
      </c>
      <c r="F1528" s="10" t="s">
        <v>50</v>
      </c>
      <c r="G1528" s="10" t="s">
        <v>103</v>
      </c>
      <c r="H1528" s="10" t="s">
        <v>122</v>
      </c>
      <c r="I1528" s="10" t="s">
        <v>53</v>
      </c>
      <c r="J1528" s="10" t="s">
        <v>58</v>
      </c>
      <c r="K1528" s="11">
        <v>7869</v>
      </c>
      <c r="L1528" s="12">
        <v>5862405</v>
      </c>
    </row>
    <row r="1529" spans="1:12" ht="23.25" x14ac:dyDescent="0.25">
      <c r="A1529" s="10" t="s">
        <v>261</v>
      </c>
      <c r="B1529" s="10" t="s">
        <v>47</v>
      </c>
      <c r="C1529" s="10" t="s">
        <v>48</v>
      </c>
      <c r="D1529" s="10" t="s">
        <v>6</v>
      </c>
      <c r="E1529" s="10" t="s">
        <v>49</v>
      </c>
      <c r="F1529" s="10" t="s">
        <v>156</v>
      </c>
      <c r="G1529" s="10" t="s">
        <v>103</v>
      </c>
      <c r="H1529" s="10" t="s">
        <v>122</v>
      </c>
      <c r="I1529" s="10" t="s">
        <v>53</v>
      </c>
      <c r="J1529" s="10" t="s">
        <v>158</v>
      </c>
      <c r="K1529" s="11">
        <v>395</v>
      </c>
      <c r="L1529" s="12">
        <v>359845</v>
      </c>
    </row>
    <row r="1530" spans="1:12" ht="23.25" x14ac:dyDescent="0.25">
      <c r="A1530" s="10" t="s">
        <v>261</v>
      </c>
      <c r="B1530" s="10" t="s">
        <v>47</v>
      </c>
      <c r="C1530" s="10" t="s">
        <v>48</v>
      </c>
      <c r="D1530" s="10" t="s">
        <v>6</v>
      </c>
      <c r="E1530" s="10" t="s">
        <v>49</v>
      </c>
      <c r="F1530" s="10" t="s">
        <v>156</v>
      </c>
      <c r="G1530" s="10" t="s">
        <v>103</v>
      </c>
      <c r="H1530" s="10" t="s">
        <v>122</v>
      </c>
      <c r="I1530" s="10" t="s">
        <v>53</v>
      </c>
      <c r="J1530" s="10" t="s">
        <v>56</v>
      </c>
      <c r="K1530" s="11">
        <v>11483</v>
      </c>
      <c r="L1530" s="12">
        <v>8491080</v>
      </c>
    </row>
    <row r="1531" spans="1:12" x14ac:dyDescent="0.25">
      <c r="A1531" s="10" t="s">
        <v>261</v>
      </c>
      <c r="B1531" s="10" t="s">
        <v>47</v>
      </c>
      <c r="C1531" s="10" t="s">
        <v>48</v>
      </c>
      <c r="D1531" s="10" t="s">
        <v>6</v>
      </c>
      <c r="E1531" s="10" t="s">
        <v>49</v>
      </c>
      <c r="F1531" s="10" t="s">
        <v>50</v>
      </c>
      <c r="G1531" s="10" t="s">
        <v>75</v>
      </c>
      <c r="H1531" s="10" t="s">
        <v>102</v>
      </c>
      <c r="I1531" s="10" t="s">
        <v>53</v>
      </c>
      <c r="J1531" s="10" t="s">
        <v>56</v>
      </c>
      <c r="K1531" s="11">
        <v>30</v>
      </c>
      <c r="L1531" s="12">
        <v>22650</v>
      </c>
    </row>
    <row r="1532" spans="1:12" x14ac:dyDescent="0.25">
      <c r="A1532" s="10" t="s">
        <v>261</v>
      </c>
      <c r="B1532" s="10" t="s">
        <v>47</v>
      </c>
      <c r="C1532" s="10" t="s">
        <v>48</v>
      </c>
      <c r="D1532" s="10" t="s">
        <v>6</v>
      </c>
      <c r="E1532" s="10" t="s">
        <v>49</v>
      </c>
      <c r="F1532" s="10" t="s">
        <v>50</v>
      </c>
      <c r="G1532" s="10" t="s">
        <v>51</v>
      </c>
      <c r="H1532" s="10" t="s">
        <v>74</v>
      </c>
      <c r="I1532" s="10" t="s">
        <v>53</v>
      </c>
      <c r="J1532" s="10" t="s">
        <v>54</v>
      </c>
      <c r="K1532" s="11">
        <v>395</v>
      </c>
      <c r="L1532" s="12">
        <v>225150</v>
      </c>
    </row>
    <row r="1533" spans="1:12" ht="23.25" x14ac:dyDescent="0.25">
      <c r="A1533" s="10" t="s">
        <v>261</v>
      </c>
      <c r="B1533" s="10" t="s">
        <v>47</v>
      </c>
      <c r="C1533" s="10" t="s">
        <v>48</v>
      </c>
      <c r="D1533" s="10" t="s">
        <v>6</v>
      </c>
      <c r="E1533" s="10" t="s">
        <v>49</v>
      </c>
      <c r="F1533" s="10" t="s">
        <v>156</v>
      </c>
      <c r="G1533" s="10" t="s">
        <v>51</v>
      </c>
      <c r="H1533" s="10" t="s">
        <v>74</v>
      </c>
      <c r="I1533" s="10" t="s">
        <v>53</v>
      </c>
      <c r="J1533" s="10" t="s">
        <v>56</v>
      </c>
      <c r="K1533" s="11">
        <v>230</v>
      </c>
      <c r="L1533" s="12">
        <v>151850</v>
      </c>
    </row>
    <row r="1534" spans="1:12" ht="23.25" x14ac:dyDescent="0.25">
      <c r="A1534" s="10" t="s">
        <v>261</v>
      </c>
      <c r="B1534" s="10" t="s">
        <v>47</v>
      </c>
      <c r="C1534" s="10" t="s">
        <v>48</v>
      </c>
      <c r="D1534" s="10" t="s">
        <v>6</v>
      </c>
      <c r="E1534" s="10" t="s">
        <v>49</v>
      </c>
      <c r="F1534" s="10" t="s">
        <v>173</v>
      </c>
      <c r="G1534" s="10" t="s">
        <v>51</v>
      </c>
      <c r="H1534" s="10" t="s">
        <v>74</v>
      </c>
      <c r="I1534" s="10" t="s">
        <v>53</v>
      </c>
      <c r="J1534" s="10" t="s">
        <v>56</v>
      </c>
      <c r="K1534" s="11">
        <v>100</v>
      </c>
      <c r="L1534" s="12">
        <v>66200</v>
      </c>
    </row>
    <row r="1535" spans="1:12" ht="23.25" x14ac:dyDescent="0.25">
      <c r="A1535" s="10" t="s">
        <v>261</v>
      </c>
      <c r="B1535" s="10" t="s">
        <v>47</v>
      </c>
      <c r="C1535" s="10" t="s">
        <v>48</v>
      </c>
      <c r="D1535" s="10" t="s">
        <v>6</v>
      </c>
      <c r="E1535" s="10" t="s">
        <v>49</v>
      </c>
      <c r="F1535" s="10" t="s">
        <v>173</v>
      </c>
      <c r="G1535" s="10" t="s">
        <v>51</v>
      </c>
      <c r="H1535" s="10" t="s">
        <v>74</v>
      </c>
      <c r="I1535" s="10" t="s">
        <v>53</v>
      </c>
      <c r="J1535" s="10" t="s">
        <v>54</v>
      </c>
      <c r="K1535" s="11">
        <v>3250</v>
      </c>
      <c r="L1535" s="12">
        <v>1787500</v>
      </c>
    </row>
    <row r="1536" spans="1:12" ht="23.25" x14ac:dyDescent="0.25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156</v>
      </c>
      <c r="G1536" s="10" t="s">
        <v>103</v>
      </c>
      <c r="H1536" s="10" t="s">
        <v>164</v>
      </c>
      <c r="I1536" s="10" t="s">
        <v>53</v>
      </c>
      <c r="J1536" s="10" t="s">
        <v>56</v>
      </c>
      <c r="K1536" s="11">
        <v>5000</v>
      </c>
      <c r="L1536" s="12">
        <v>3585000</v>
      </c>
    </row>
    <row r="1537" spans="1:12" x14ac:dyDescent="0.25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192</v>
      </c>
      <c r="G1537" s="10" t="s">
        <v>75</v>
      </c>
      <c r="H1537" s="10" t="s">
        <v>248</v>
      </c>
      <c r="I1537" s="10" t="s">
        <v>53</v>
      </c>
      <c r="J1537" s="10" t="s">
        <v>54</v>
      </c>
      <c r="K1537" s="11">
        <v>90</v>
      </c>
      <c r="L1537" s="12">
        <v>52200</v>
      </c>
    </row>
    <row r="1538" spans="1:12" ht="23.25" x14ac:dyDescent="0.25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173</v>
      </c>
      <c r="G1538" s="10" t="s">
        <v>75</v>
      </c>
      <c r="H1538" s="10" t="s">
        <v>177</v>
      </c>
      <c r="I1538" s="10" t="s">
        <v>53</v>
      </c>
      <c r="J1538" s="10" t="s">
        <v>54</v>
      </c>
      <c r="K1538" s="11">
        <v>300</v>
      </c>
      <c r="L1538" s="12">
        <v>168000</v>
      </c>
    </row>
    <row r="1539" spans="1:12" ht="23.25" x14ac:dyDescent="0.25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173</v>
      </c>
      <c r="G1539" s="10" t="s">
        <v>123</v>
      </c>
      <c r="H1539" s="10" t="s">
        <v>139</v>
      </c>
      <c r="I1539" s="10" t="s">
        <v>53</v>
      </c>
      <c r="J1539" s="10" t="s">
        <v>54</v>
      </c>
      <c r="K1539" s="11">
        <v>12000</v>
      </c>
      <c r="L1539" s="12">
        <v>13680000</v>
      </c>
    </row>
    <row r="1540" spans="1:12" x14ac:dyDescent="0.25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192</v>
      </c>
      <c r="G1540" s="10" t="s">
        <v>123</v>
      </c>
      <c r="H1540" s="10" t="s">
        <v>139</v>
      </c>
      <c r="I1540" s="10" t="s">
        <v>53</v>
      </c>
      <c r="J1540" s="10" t="s">
        <v>54</v>
      </c>
      <c r="K1540" s="11">
        <v>550</v>
      </c>
      <c r="L1540" s="12">
        <v>676500</v>
      </c>
    </row>
    <row r="1541" spans="1:12" x14ac:dyDescent="0.25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50</v>
      </c>
      <c r="G1541" s="10" t="s">
        <v>75</v>
      </c>
      <c r="H1541" s="10" t="s">
        <v>202</v>
      </c>
      <c r="I1541" s="10" t="s">
        <v>53</v>
      </c>
      <c r="J1541" s="10" t="s">
        <v>54</v>
      </c>
      <c r="K1541" s="11">
        <v>250</v>
      </c>
      <c r="L1541" s="12">
        <v>145000</v>
      </c>
    </row>
    <row r="1542" spans="1:12" x14ac:dyDescent="0.25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50</v>
      </c>
      <c r="G1542" s="10" t="s">
        <v>123</v>
      </c>
      <c r="H1542" s="10" t="s">
        <v>262</v>
      </c>
      <c r="I1542" s="10" t="s">
        <v>53</v>
      </c>
      <c r="J1542" s="10" t="s">
        <v>54</v>
      </c>
      <c r="K1542" s="11">
        <v>696</v>
      </c>
      <c r="L1542" s="12">
        <v>424560</v>
      </c>
    </row>
    <row r="1543" spans="1:12" ht="23.25" x14ac:dyDescent="0.25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173</v>
      </c>
      <c r="G1543" s="10" t="s">
        <v>123</v>
      </c>
      <c r="H1543" s="10" t="s">
        <v>140</v>
      </c>
      <c r="I1543" s="10" t="s">
        <v>53</v>
      </c>
      <c r="J1543" s="10" t="s">
        <v>54</v>
      </c>
      <c r="K1543" s="11">
        <v>6490</v>
      </c>
      <c r="L1543" s="12">
        <v>3676700</v>
      </c>
    </row>
    <row r="1544" spans="1:12" ht="23.25" x14ac:dyDescent="0.25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156</v>
      </c>
      <c r="G1544" s="10" t="s">
        <v>75</v>
      </c>
      <c r="H1544" s="10" t="s">
        <v>144</v>
      </c>
      <c r="I1544" s="10" t="s">
        <v>53</v>
      </c>
      <c r="J1544" s="10" t="s">
        <v>56</v>
      </c>
      <c r="K1544" s="11">
        <v>1650</v>
      </c>
      <c r="L1544" s="12">
        <v>1072500</v>
      </c>
    </row>
    <row r="1545" spans="1:12" ht="23.25" x14ac:dyDescent="0.25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156</v>
      </c>
      <c r="G1545" s="10" t="s">
        <v>103</v>
      </c>
      <c r="H1545" s="10" t="s">
        <v>144</v>
      </c>
      <c r="I1545" s="10" t="s">
        <v>53</v>
      </c>
      <c r="J1545" s="10" t="s">
        <v>56</v>
      </c>
      <c r="K1545" s="11">
        <v>1200</v>
      </c>
      <c r="L1545" s="12">
        <v>846000</v>
      </c>
    </row>
    <row r="1546" spans="1:12" ht="23.25" x14ac:dyDescent="0.25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156</v>
      </c>
      <c r="G1546" s="10" t="s">
        <v>103</v>
      </c>
      <c r="H1546" s="10" t="s">
        <v>145</v>
      </c>
      <c r="I1546" s="10" t="s">
        <v>53</v>
      </c>
      <c r="J1546" s="10" t="s">
        <v>56</v>
      </c>
      <c r="K1546" s="11">
        <v>1000</v>
      </c>
      <c r="L1546" s="12">
        <v>783000</v>
      </c>
    </row>
    <row r="1547" spans="1:12" x14ac:dyDescent="0.25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142</v>
      </c>
      <c r="G1547" s="10" t="s">
        <v>103</v>
      </c>
      <c r="H1547" s="10" t="s">
        <v>146</v>
      </c>
      <c r="I1547" s="10" t="s">
        <v>53</v>
      </c>
      <c r="J1547" s="10" t="s">
        <v>56</v>
      </c>
      <c r="K1547" s="11">
        <v>3200</v>
      </c>
      <c r="L1547" s="12">
        <v>1939200</v>
      </c>
    </row>
    <row r="1548" spans="1:12" ht="23.25" x14ac:dyDescent="0.25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156</v>
      </c>
      <c r="G1548" s="10" t="s">
        <v>103</v>
      </c>
      <c r="H1548" s="10" t="s">
        <v>146</v>
      </c>
      <c r="I1548" s="10" t="s">
        <v>53</v>
      </c>
      <c r="J1548" s="10" t="s">
        <v>56</v>
      </c>
      <c r="K1548" s="11">
        <v>440</v>
      </c>
      <c r="L1548" s="12">
        <v>266640</v>
      </c>
    </row>
    <row r="1549" spans="1:12" x14ac:dyDescent="0.25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50</v>
      </c>
      <c r="G1549" s="10" t="s">
        <v>75</v>
      </c>
      <c r="H1549" s="10" t="s">
        <v>77</v>
      </c>
      <c r="I1549" s="10" t="s">
        <v>53</v>
      </c>
      <c r="J1549" s="10" t="s">
        <v>54</v>
      </c>
      <c r="K1549" s="11">
        <v>800</v>
      </c>
      <c r="L1549" s="12">
        <v>440000</v>
      </c>
    </row>
    <row r="1550" spans="1:12" ht="23.25" x14ac:dyDescent="0.25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156</v>
      </c>
      <c r="G1550" s="10" t="s">
        <v>103</v>
      </c>
      <c r="H1550" s="10" t="s">
        <v>165</v>
      </c>
      <c r="I1550" s="10" t="s">
        <v>53</v>
      </c>
      <c r="J1550" s="10" t="s">
        <v>56</v>
      </c>
      <c r="K1550" s="11">
        <v>1100</v>
      </c>
      <c r="L1550" s="12">
        <v>715000</v>
      </c>
    </row>
    <row r="1551" spans="1:12" x14ac:dyDescent="0.25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50</v>
      </c>
      <c r="G1551" s="10" t="s">
        <v>103</v>
      </c>
      <c r="H1551" s="10" t="s">
        <v>104</v>
      </c>
      <c r="I1551" s="10" t="s">
        <v>53</v>
      </c>
      <c r="J1551" s="10" t="s">
        <v>105</v>
      </c>
      <c r="K1551" s="11">
        <v>1000</v>
      </c>
      <c r="L1551" s="12">
        <v>785000</v>
      </c>
    </row>
    <row r="1552" spans="1:12" x14ac:dyDescent="0.25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192</v>
      </c>
      <c r="G1552" s="10" t="s">
        <v>51</v>
      </c>
      <c r="H1552" s="10" t="s">
        <v>174</v>
      </c>
      <c r="I1552" s="10" t="s">
        <v>53</v>
      </c>
      <c r="J1552" s="10" t="s">
        <v>54</v>
      </c>
      <c r="K1552" s="11">
        <v>100</v>
      </c>
      <c r="L1552" s="12">
        <v>58000</v>
      </c>
    </row>
    <row r="1553" spans="1:12" x14ac:dyDescent="0.25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50</v>
      </c>
      <c r="G1553" s="10" t="s">
        <v>123</v>
      </c>
      <c r="H1553" s="10" t="s">
        <v>125</v>
      </c>
      <c r="I1553" s="10" t="s">
        <v>53</v>
      </c>
      <c r="J1553" s="10" t="s">
        <v>56</v>
      </c>
      <c r="K1553" s="11">
        <v>800</v>
      </c>
      <c r="L1553" s="12">
        <v>509600</v>
      </c>
    </row>
    <row r="1554" spans="1:12" x14ac:dyDescent="0.25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131</v>
      </c>
      <c r="G1554" s="10" t="s">
        <v>103</v>
      </c>
      <c r="H1554" s="10" t="s">
        <v>148</v>
      </c>
      <c r="I1554" s="10" t="s">
        <v>53</v>
      </c>
      <c r="J1554" s="10" t="s">
        <v>58</v>
      </c>
      <c r="K1554" s="11">
        <v>71</v>
      </c>
      <c r="L1554" s="12">
        <v>62835</v>
      </c>
    </row>
    <row r="1555" spans="1:12" ht="23.25" x14ac:dyDescent="0.25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173</v>
      </c>
      <c r="G1555" s="10" t="s">
        <v>103</v>
      </c>
      <c r="H1555" s="10" t="s">
        <v>148</v>
      </c>
      <c r="I1555" s="10" t="s">
        <v>53</v>
      </c>
      <c r="J1555" s="10" t="s">
        <v>58</v>
      </c>
      <c r="K1555" s="11">
        <v>400</v>
      </c>
      <c r="L1555" s="12">
        <v>354000</v>
      </c>
    </row>
    <row r="1556" spans="1:12" x14ac:dyDescent="0.25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192</v>
      </c>
      <c r="G1556" s="10" t="s">
        <v>51</v>
      </c>
      <c r="H1556" s="10" t="s">
        <v>239</v>
      </c>
      <c r="I1556" s="10" t="s">
        <v>53</v>
      </c>
      <c r="J1556" s="10" t="s">
        <v>54</v>
      </c>
      <c r="K1556" s="11">
        <v>270</v>
      </c>
      <c r="L1556" s="12">
        <v>156600</v>
      </c>
    </row>
    <row r="1557" spans="1:12" ht="23.25" x14ac:dyDescent="0.25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173</v>
      </c>
      <c r="G1557" s="10" t="s">
        <v>123</v>
      </c>
      <c r="H1557" s="10" t="s">
        <v>182</v>
      </c>
      <c r="I1557" s="10" t="s">
        <v>53</v>
      </c>
      <c r="J1557" s="10" t="s">
        <v>54</v>
      </c>
      <c r="K1557" s="11">
        <v>3500</v>
      </c>
      <c r="L1557" s="12">
        <v>1855000</v>
      </c>
    </row>
    <row r="1558" spans="1:12" x14ac:dyDescent="0.25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192</v>
      </c>
      <c r="G1558" s="10" t="s">
        <v>123</v>
      </c>
      <c r="H1558" s="10" t="s">
        <v>182</v>
      </c>
      <c r="I1558" s="10" t="s">
        <v>53</v>
      </c>
      <c r="J1558" s="10" t="s">
        <v>54</v>
      </c>
      <c r="K1558" s="11">
        <v>1000</v>
      </c>
      <c r="L1558" s="12">
        <v>530000</v>
      </c>
    </row>
    <row r="1559" spans="1:12" x14ac:dyDescent="0.25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50</v>
      </c>
      <c r="G1559" s="10" t="s">
        <v>75</v>
      </c>
      <c r="H1559" s="10" t="s">
        <v>78</v>
      </c>
      <c r="I1559" s="10" t="s">
        <v>53</v>
      </c>
      <c r="J1559" s="10" t="s">
        <v>54</v>
      </c>
      <c r="K1559" s="11">
        <v>100</v>
      </c>
      <c r="L1559" s="12">
        <v>56000</v>
      </c>
    </row>
    <row r="1560" spans="1:12" ht="23.25" x14ac:dyDescent="0.25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173</v>
      </c>
      <c r="G1560" s="10" t="s">
        <v>51</v>
      </c>
      <c r="H1560" s="10" t="s">
        <v>52</v>
      </c>
      <c r="I1560" s="10" t="s">
        <v>53</v>
      </c>
      <c r="J1560" s="10" t="s">
        <v>54</v>
      </c>
      <c r="K1560" s="11">
        <v>1800</v>
      </c>
      <c r="L1560" s="12">
        <v>1068000</v>
      </c>
    </row>
    <row r="1561" spans="1:12" x14ac:dyDescent="0.25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50</v>
      </c>
      <c r="G1561" s="10" t="s">
        <v>75</v>
      </c>
      <c r="H1561" s="10" t="s">
        <v>79</v>
      </c>
      <c r="I1561" s="10" t="s">
        <v>53</v>
      </c>
      <c r="J1561" s="10" t="s">
        <v>54</v>
      </c>
      <c r="K1561" s="11">
        <v>4000</v>
      </c>
      <c r="L1561" s="12">
        <v>2280000</v>
      </c>
    </row>
    <row r="1562" spans="1:12" ht="23.25" x14ac:dyDescent="0.25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156</v>
      </c>
      <c r="G1562" s="10" t="s">
        <v>75</v>
      </c>
      <c r="H1562" s="10" t="s">
        <v>79</v>
      </c>
      <c r="I1562" s="10" t="s">
        <v>53</v>
      </c>
      <c r="J1562" s="10" t="s">
        <v>158</v>
      </c>
      <c r="K1562" s="11">
        <v>100</v>
      </c>
      <c r="L1562" s="12">
        <v>73500</v>
      </c>
    </row>
    <row r="1563" spans="1:12" ht="23.25" x14ac:dyDescent="0.25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156</v>
      </c>
      <c r="G1563" s="10" t="s">
        <v>75</v>
      </c>
      <c r="H1563" s="10" t="s">
        <v>79</v>
      </c>
      <c r="I1563" s="10" t="s">
        <v>53</v>
      </c>
      <c r="J1563" s="10" t="s">
        <v>56</v>
      </c>
      <c r="K1563" s="11">
        <v>500</v>
      </c>
      <c r="L1563" s="12">
        <v>320000</v>
      </c>
    </row>
    <row r="1564" spans="1:12" ht="23.25" x14ac:dyDescent="0.25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156</v>
      </c>
      <c r="G1564" s="10" t="s">
        <v>75</v>
      </c>
      <c r="H1564" s="10" t="s">
        <v>230</v>
      </c>
      <c r="I1564" s="10" t="s">
        <v>53</v>
      </c>
      <c r="J1564" s="10" t="s">
        <v>56</v>
      </c>
      <c r="K1564" s="11">
        <v>200</v>
      </c>
      <c r="L1564" s="12">
        <v>130400</v>
      </c>
    </row>
    <row r="1565" spans="1:12" x14ac:dyDescent="0.25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50</v>
      </c>
      <c r="G1565" s="10" t="s">
        <v>51</v>
      </c>
      <c r="H1565" s="10" t="s">
        <v>55</v>
      </c>
      <c r="I1565" s="10" t="s">
        <v>53</v>
      </c>
      <c r="J1565" s="10" t="s">
        <v>56</v>
      </c>
      <c r="K1565" s="11">
        <v>750</v>
      </c>
      <c r="L1565" s="12">
        <v>459750</v>
      </c>
    </row>
    <row r="1566" spans="1:12" ht="23.25" x14ac:dyDescent="0.25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173</v>
      </c>
      <c r="G1566" s="10" t="s">
        <v>51</v>
      </c>
      <c r="H1566" s="10" t="s">
        <v>55</v>
      </c>
      <c r="I1566" s="10" t="s">
        <v>53</v>
      </c>
      <c r="J1566" s="10" t="s">
        <v>54</v>
      </c>
      <c r="K1566" s="11">
        <v>500</v>
      </c>
      <c r="L1566" s="12">
        <v>290000</v>
      </c>
    </row>
    <row r="1567" spans="1:12" x14ac:dyDescent="0.25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50</v>
      </c>
      <c r="G1567" s="10" t="s">
        <v>103</v>
      </c>
      <c r="H1567" s="10" t="s">
        <v>109</v>
      </c>
      <c r="I1567" s="10" t="s">
        <v>53</v>
      </c>
      <c r="J1567" s="10" t="s">
        <v>54</v>
      </c>
      <c r="K1567" s="11">
        <v>50</v>
      </c>
      <c r="L1567" s="12">
        <v>29000</v>
      </c>
    </row>
    <row r="1568" spans="1:12" x14ac:dyDescent="0.25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50</v>
      </c>
      <c r="G1568" s="10" t="s">
        <v>75</v>
      </c>
      <c r="H1568" s="10" t="s">
        <v>80</v>
      </c>
      <c r="I1568" s="10" t="s">
        <v>53</v>
      </c>
      <c r="J1568" s="10" t="s">
        <v>56</v>
      </c>
      <c r="K1568" s="11">
        <v>200</v>
      </c>
      <c r="L1568" s="12">
        <v>130000</v>
      </c>
    </row>
    <row r="1569" spans="1:12" ht="23.25" x14ac:dyDescent="0.25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173</v>
      </c>
      <c r="G1569" s="10" t="s">
        <v>75</v>
      </c>
      <c r="H1569" s="10" t="s">
        <v>80</v>
      </c>
      <c r="I1569" s="10" t="s">
        <v>53</v>
      </c>
      <c r="J1569" s="10" t="s">
        <v>54</v>
      </c>
      <c r="K1569" s="11">
        <v>300</v>
      </c>
      <c r="L1569" s="12">
        <v>168000</v>
      </c>
    </row>
    <row r="1570" spans="1:12" x14ac:dyDescent="0.25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50</v>
      </c>
      <c r="G1570" s="10" t="s">
        <v>75</v>
      </c>
      <c r="H1570" s="10" t="s">
        <v>81</v>
      </c>
      <c r="I1570" s="10" t="s">
        <v>53</v>
      </c>
      <c r="J1570" s="10" t="s">
        <v>54</v>
      </c>
      <c r="K1570" s="11">
        <v>40</v>
      </c>
      <c r="L1570" s="12">
        <v>22400</v>
      </c>
    </row>
    <row r="1571" spans="1:12" x14ac:dyDescent="0.25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50</v>
      </c>
      <c r="G1571" s="10" t="s">
        <v>51</v>
      </c>
      <c r="H1571" s="10" t="s">
        <v>57</v>
      </c>
      <c r="I1571" s="10" t="s">
        <v>53</v>
      </c>
      <c r="J1571" s="10" t="s">
        <v>58</v>
      </c>
      <c r="K1571" s="11">
        <v>300</v>
      </c>
      <c r="L1571" s="12">
        <v>234800</v>
      </c>
    </row>
    <row r="1572" spans="1:12" ht="23.25" x14ac:dyDescent="0.25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156</v>
      </c>
      <c r="G1572" s="10" t="s">
        <v>51</v>
      </c>
      <c r="H1572" s="10" t="s">
        <v>57</v>
      </c>
      <c r="I1572" s="10" t="s">
        <v>53</v>
      </c>
      <c r="J1572" s="10" t="s">
        <v>58</v>
      </c>
      <c r="K1572" s="11">
        <v>510</v>
      </c>
      <c r="L1572" s="12">
        <v>427380</v>
      </c>
    </row>
    <row r="1573" spans="1:12" ht="23.25" x14ac:dyDescent="0.25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156</v>
      </c>
      <c r="G1573" s="10" t="s">
        <v>51</v>
      </c>
      <c r="H1573" s="10" t="s">
        <v>57</v>
      </c>
      <c r="I1573" s="10" t="s">
        <v>53</v>
      </c>
      <c r="J1573" s="10" t="s">
        <v>56</v>
      </c>
      <c r="K1573" s="11">
        <v>400</v>
      </c>
      <c r="L1573" s="12">
        <v>270400</v>
      </c>
    </row>
    <row r="1574" spans="1:12" ht="23.25" x14ac:dyDescent="0.25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173</v>
      </c>
      <c r="G1574" s="10" t="s">
        <v>51</v>
      </c>
      <c r="H1574" s="10" t="s">
        <v>57</v>
      </c>
      <c r="I1574" s="10" t="s">
        <v>53</v>
      </c>
      <c r="J1574" s="10" t="s">
        <v>58</v>
      </c>
      <c r="K1574" s="11">
        <v>260</v>
      </c>
      <c r="L1574" s="12">
        <v>217880</v>
      </c>
    </row>
    <row r="1575" spans="1:12" x14ac:dyDescent="0.25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142</v>
      </c>
      <c r="G1575" s="10" t="s">
        <v>103</v>
      </c>
      <c r="H1575" s="10" t="s">
        <v>149</v>
      </c>
      <c r="I1575" s="10" t="s">
        <v>53</v>
      </c>
      <c r="J1575" s="10" t="s">
        <v>56</v>
      </c>
      <c r="K1575" s="11">
        <v>1600</v>
      </c>
      <c r="L1575" s="12">
        <v>1027200</v>
      </c>
    </row>
    <row r="1576" spans="1:12" ht="23.25" x14ac:dyDescent="0.25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173</v>
      </c>
      <c r="G1576" s="10" t="s">
        <v>51</v>
      </c>
      <c r="H1576" s="10" t="s">
        <v>213</v>
      </c>
      <c r="I1576" s="10" t="s">
        <v>53</v>
      </c>
      <c r="J1576" s="10" t="s">
        <v>54</v>
      </c>
      <c r="K1576" s="11">
        <v>150</v>
      </c>
      <c r="L1576" s="12">
        <v>84000</v>
      </c>
    </row>
    <row r="1577" spans="1:12" ht="23.25" x14ac:dyDescent="0.25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173</v>
      </c>
      <c r="G1577" s="10" t="s">
        <v>51</v>
      </c>
      <c r="H1577" s="10" t="s">
        <v>133</v>
      </c>
      <c r="I1577" s="10" t="s">
        <v>53</v>
      </c>
      <c r="J1577" s="10" t="s">
        <v>54</v>
      </c>
      <c r="K1577" s="11">
        <v>1450</v>
      </c>
      <c r="L1577" s="12">
        <v>812000</v>
      </c>
    </row>
    <row r="1578" spans="1:12" x14ac:dyDescent="0.25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192</v>
      </c>
      <c r="G1578" s="10" t="s">
        <v>75</v>
      </c>
      <c r="H1578" s="10" t="s">
        <v>265</v>
      </c>
      <c r="I1578" s="10" t="s">
        <v>53</v>
      </c>
      <c r="J1578" s="10" t="s">
        <v>54</v>
      </c>
      <c r="K1578" s="11">
        <v>90</v>
      </c>
      <c r="L1578" s="12">
        <v>53100</v>
      </c>
    </row>
    <row r="1579" spans="1:12" x14ac:dyDescent="0.25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192</v>
      </c>
      <c r="G1579" s="10" t="s">
        <v>51</v>
      </c>
      <c r="H1579" s="10" t="s">
        <v>134</v>
      </c>
      <c r="I1579" s="10" t="s">
        <v>53</v>
      </c>
      <c r="J1579" s="10" t="s">
        <v>54</v>
      </c>
      <c r="K1579" s="11">
        <v>250</v>
      </c>
      <c r="L1579" s="12">
        <v>150000</v>
      </c>
    </row>
    <row r="1580" spans="1:12" ht="23.25" x14ac:dyDescent="0.25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173</v>
      </c>
      <c r="G1580" s="10" t="s">
        <v>51</v>
      </c>
      <c r="H1580" s="10" t="s">
        <v>266</v>
      </c>
      <c r="I1580" s="10" t="s">
        <v>53</v>
      </c>
      <c r="J1580" s="10" t="s">
        <v>54</v>
      </c>
      <c r="K1580" s="11">
        <v>250</v>
      </c>
      <c r="L1580" s="12">
        <v>140000</v>
      </c>
    </row>
    <row r="1581" spans="1:12" ht="23.25" x14ac:dyDescent="0.25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156</v>
      </c>
      <c r="G1581" s="10" t="s">
        <v>103</v>
      </c>
      <c r="H1581" s="10" t="s">
        <v>264</v>
      </c>
      <c r="I1581" s="10" t="s">
        <v>53</v>
      </c>
      <c r="J1581" s="10" t="s">
        <v>56</v>
      </c>
      <c r="K1581" s="11">
        <v>1396</v>
      </c>
      <c r="L1581" s="12">
        <v>1061542.9431</v>
      </c>
    </row>
    <row r="1582" spans="1:12" ht="23.25" x14ac:dyDescent="0.25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156</v>
      </c>
      <c r="G1582" s="10" t="s">
        <v>103</v>
      </c>
      <c r="H1582" s="10" t="s">
        <v>138</v>
      </c>
      <c r="I1582" s="10" t="s">
        <v>53</v>
      </c>
      <c r="J1582" s="10" t="s">
        <v>56</v>
      </c>
      <c r="K1582" s="11">
        <v>200</v>
      </c>
      <c r="L1582" s="12">
        <v>140000</v>
      </c>
    </row>
    <row r="1583" spans="1:12" ht="23.25" x14ac:dyDescent="0.25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173</v>
      </c>
      <c r="G1583" s="10" t="s">
        <v>51</v>
      </c>
      <c r="H1583" s="10" t="s">
        <v>59</v>
      </c>
      <c r="I1583" s="10" t="s">
        <v>53</v>
      </c>
      <c r="J1583" s="10" t="s">
        <v>54</v>
      </c>
      <c r="K1583" s="11">
        <v>597</v>
      </c>
      <c r="L1583" s="12">
        <v>334320</v>
      </c>
    </row>
    <row r="1584" spans="1:12" x14ac:dyDescent="0.25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50</v>
      </c>
      <c r="G1584" s="10" t="s">
        <v>103</v>
      </c>
      <c r="H1584" s="10" t="s">
        <v>112</v>
      </c>
      <c r="I1584" s="10" t="s">
        <v>53</v>
      </c>
      <c r="J1584" s="10" t="s">
        <v>56</v>
      </c>
      <c r="K1584" s="11">
        <v>400</v>
      </c>
      <c r="L1584" s="12">
        <v>354300</v>
      </c>
    </row>
    <row r="1585" spans="1:12" ht="23.25" x14ac:dyDescent="0.25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156</v>
      </c>
      <c r="G1585" s="10" t="s">
        <v>123</v>
      </c>
      <c r="H1585" s="10" t="s">
        <v>171</v>
      </c>
      <c r="I1585" s="10" t="s">
        <v>53</v>
      </c>
      <c r="J1585" s="10" t="s">
        <v>54</v>
      </c>
      <c r="K1585" s="11">
        <v>1032</v>
      </c>
      <c r="L1585" s="12">
        <v>588240</v>
      </c>
    </row>
    <row r="1586" spans="1:12" ht="23.25" x14ac:dyDescent="0.25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173</v>
      </c>
      <c r="G1586" s="10" t="s">
        <v>123</v>
      </c>
      <c r="H1586" s="10" t="s">
        <v>171</v>
      </c>
      <c r="I1586" s="10" t="s">
        <v>53</v>
      </c>
      <c r="J1586" s="10" t="s">
        <v>54</v>
      </c>
      <c r="K1586" s="11">
        <v>3000</v>
      </c>
      <c r="L1586" s="12">
        <v>1710000</v>
      </c>
    </row>
    <row r="1587" spans="1:12" x14ac:dyDescent="0.25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192</v>
      </c>
      <c r="G1587" s="10" t="s">
        <v>123</v>
      </c>
      <c r="H1587" s="10" t="s">
        <v>171</v>
      </c>
      <c r="I1587" s="10" t="s">
        <v>53</v>
      </c>
      <c r="J1587" s="10" t="s">
        <v>54</v>
      </c>
      <c r="K1587" s="11">
        <v>1520</v>
      </c>
      <c r="L1587" s="12">
        <v>866400</v>
      </c>
    </row>
    <row r="1588" spans="1:12" ht="23.25" x14ac:dyDescent="0.25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173</v>
      </c>
      <c r="G1588" s="10" t="s">
        <v>103</v>
      </c>
      <c r="H1588" s="10" t="s">
        <v>168</v>
      </c>
      <c r="I1588" s="10" t="s">
        <v>53</v>
      </c>
      <c r="J1588" s="10" t="s">
        <v>158</v>
      </c>
      <c r="K1588" s="11">
        <v>600</v>
      </c>
      <c r="L1588" s="12">
        <v>453000</v>
      </c>
    </row>
    <row r="1589" spans="1:12" ht="23.25" x14ac:dyDescent="0.25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173</v>
      </c>
      <c r="G1589" s="10" t="s">
        <v>123</v>
      </c>
      <c r="H1589" s="10" t="s">
        <v>223</v>
      </c>
      <c r="I1589" s="10" t="s">
        <v>53</v>
      </c>
      <c r="J1589" s="10" t="s">
        <v>54</v>
      </c>
      <c r="K1589" s="11">
        <v>400</v>
      </c>
      <c r="L1589" s="12">
        <v>236000</v>
      </c>
    </row>
    <row r="1590" spans="1:12" x14ac:dyDescent="0.25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192</v>
      </c>
      <c r="G1590" s="10" t="s">
        <v>123</v>
      </c>
      <c r="H1590" s="10" t="s">
        <v>223</v>
      </c>
      <c r="I1590" s="10" t="s">
        <v>53</v>
      </c>
      <c r="J1590" s="10" t="s">
        <v>54</v>
      </c>
      <c r="K1590" s="11">
        <v>2000</v>
      </c>
      <c r="L1590" s="12">
        <v>1180000</v>
      </c>
    </row>
    <row r="1591" spans="1:12" x14ac:dyDescent="0.25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50</v>
      </c>
      <c r="G1591" s="10" t="s">
        <v>75</v>
      </c>
      <c r="H1591" s="10" t="s">
        <v>83</v>
      </c>
      <c r="I1591" s="10" t="s">
        <v>53</v>
      </c>
      <c r="J1591" s="10" t="s">
        <v>54</v>
      </c>
      <c r="K1591" s="11">
        <v>2000</v>
      </c>
      <c r="L1591" s="12">
        <v>1400000</v>
      </c>
    </row>
    <row r="1592" spans="1:12" x14ac:dyDescent="0.25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50</v>
      </c>
      <c r="G1592" s="10" t="s">
        <v>75</v>
      </c>
      <c r="H1592" s="10" t="s">
        <v>84</v>
      </c>
      <c r="I1592" s="10" t="s">
        <v>53</v>
      </c>
      <c r="J1592" s="10" t="s">
        <v>56</v>
      </c>
      <c r="K1592" s="11">
        <v>175</v>
      </c>
      <c r="L1592" s="12">
        <v>130900</v>
      </c>
    </row>
    <row r="1593" spans="1:12" ht="23.25" x14ac:dyDescent="0.25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173</v>
      </c>
      <c r="G1593" s="10" t="s">
        <v>51</v>
      </c>
      <c r="H1593" s="10" t="s">
        <v>175</v>
      </c>
      <c r="I1593" s="10" t="s">
        <v>53</v>
      </c>
      <c r="J1593" s="10" t="s">
        <v>54</v>
      </c>
      <c r="K1593" s="11">
        <v>50</v>
      </c>
      <c r="L1593" s="12">
        <v>27500</v>
      </c>
    </row>
    <row r="1594" spans="1:12" x14ac:dyDescent="0.25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50</v>
      </c>
      <c r="G1594" s="10" t="s">
        <v>75</v>
      </c>
      <c r="H1594" s="10" t="s">
        <v>86</v>
      </c>
      <c r="I1594" s="10" t="s">
        <v>53</v>
      </c>
      <c r="J1594" s="10" t="s">
        <v>54</v>
      </c>
      <c r="K1594" s="11">
        <v>3250</v>
      </c>
      <c r="L1594" s="12">
        <v>1783000</v>
      </c>
    </row>
    <row r="1595" spans="1:12" ht="23.25" x14ac:dyDescent="0.25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156</v>
      </c>
      <c r="G1595" s="10" t="s">
        <v>75</v>
      </c>
      <c r="H1595" s="10" t="s">
        <v>87</v>
      </c>
      <c r="I1595" s="10" t="s">
        <v>53</v>
      </c>
      <c r="J1595" s="10" t="s">
        <v>56</v>
      </c>
      <c r="K1595" s="11">
        <v>200</v>
      </c>
      <c r="L1595" s="12">
        <v>132000</v>
      </c>
    </row>
    <row r="1596" spans="1:12" x14ac:dyDescent="0.25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192</v>
      </c>
      <c r="G1596" s="10" t="s">
        <v>75</v>
      </c>
      <c r="H1596" s="10" t="s">
        <v>87</v>
      </c>
      <c r="I1596" s="10" t="s">
        <v>53</v>
      </c>
      <c r="J1596" s="10" t="s">
        <v>54</v>
      </c>
      <c r="K1596" s="11">
        <v>2050</v>
      </c>
      <c r="L1596" s="12">
        <v>1168500</v>
      </c>
    </row>
    <row r="1597" spans="1:12" ht="23.25" x14ac:dyDescent="0.25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156</v>
      </c>
      <c r="G1597" s="10" t="s">
        <v>75</v>
      </c>
      <c r="H1597" s="10" t="s">
        <v>88</v>
      </c>
      <c r="I1597" s="10" t="s">
        <v>53</v>
      </c>
      <c r="J1597" s="10" t="s">
        <v>56</v>
      </c>
      <c r="K1597" s="11">
        <v>100</v>
      </c>
      <c r="L1597" s="12">
        <v>82200</v>
      </c>
    </row>
    <row r="1598" spans="1:12" x14ac:dyDescent="0.25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50</v>
      </c>
      <c r="G1598" s="10" t="s">
        <v>75</v>
      </c>
      <c r="H1598" s="10" t="s">
        <v>89</v>
      </c>
      <c r="I1598" s="10" t="s">
        <v>53</v>
      </c>
      <c r="J1598" s="10" t="s">
        <v>56</v>
      </c>
      <c r="K1598" s="11">
        <v>290</v>
      </c>
      <c r="L1598" s="12">
        <v>188500</v>
      </c>
    </row>
    <row r="1599" spans="1:12" ht="23.25" x14ac:dyDescent="0.25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156</v>
      </c>
      <c r="G1599" s="10" t="s">
        <v>75</v>
      </c>
      <c r="H1599" s="10" t="s">
        <v>89</v>
      </c>
      <c r="I1599" s="10" t="s">
        <v>53</v>
      </c>
      <c r="J1599" s="10" t="s">
        <v>56</v>
      </c>
      <c r="K1599" s="11">
        <v>750</v>
      </c>
      <c r="L1599" s="12">
        <v>540000</v>
      </c>
    </row>
    <row r="1600" spans="1:12" x14ac:dyDescent="0.25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151</v>
      </c>
      <c r="G1600" s="10" t="s">
        <v>51</v>
      </c>
      <c r="H1600" s="10" t="s">
        <v>152</v>
      </c>
      <c r="I1600" s="10" t="s">
        <v>53</v>
      </c>
      <c r="J1600" s="10" t="s">
        <v>153</v>
      </c>
      <c r="K1600" s="11">
        <v>100</v>
      </c>
      <c r="L1600" s="12">
        <v>75000</v>
      </c>
    </row>
    <row r="1601" spans="1:12" ht="23.25" x14ac:dyDescent="0.25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156</v>
      </c>
      <c r="G1601" s="10" t="s">
        <v>123</v>
      </c>
      <c r="H1601" s="10" t="s">
        <v>267</v>
      </c>
      <c r="I1601" s="10" t="s">
        <v>53</v>
      </c>
      <c r="J1601" s="10" t="s">
        <v>56</v>
      </c>
      <c r="K1601" s="11">
        <v>200</v>
      </c>
      <c r="L1601" s="12">
        <v>148400</v>
      </c>
    </row>
    <row r="1602" spans="1:12" ht="23.25" x14ac:dyDescent="0.25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173</v>
      </c>
      <c r="G1602" s="10" t="s">
        <v>123</v>
      </c>
      <c r="H1602" s="10" t="s">
        <v>267</v>
      </c>
      <c r="I1602" s="10" t="s">
        <v>53</v>
      </c>
      <c r="J1602" s="10" t="s">
        <v>54</v>
      </c>
      <c r="K1602" s="11">
        <v>500</v>
      </c>
      <c r="L1602" s="12">
        <v>280000</v>
      </c>
    </row>
    <row r="1603" spans="1:12" x14ac:dyDescent="0.25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188</v>
      </c>
      <c r="G1603" s="10" t="s">
        <v>75</v>
      </c>
      <c r="H1603" s="10" t="s">
        <v>204</v>
      </c>
      <c r="I1603" s="10" t="s">
        <v>53</v>
      </c>
      <c r="J1603" s="10" t="s">
        <v>58</v>
      </c>
      <c r="K1603" s="11">
        <v>650</v>
      </c>
      <c r="L1603" s="12">
        <v>451750</v>
      </c>
    </row>
    <row r="1604" spans="1:12" x14ac:dyDescent="0.25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50</v>
      </c>
      <c r="G1604" s="10" t="s">
        <v>75</v>
      </c>
      <c r="H1604" s="10" t="s">
        <v>90</v>
      </c>
      <c r="I1604" s="10" t="s">
        <v>53</v>
      </c>
      <c r="J1604" s="10" t="s">
        <v>58</v>
      </c>
      <c r="K1604" s="11">
        <v>950</v>
      </c>
      <c r="L1604" s="12">
        <v>665000</v>
      </c>
    </row>
    <row r="1605" spans="1:12" x14ac:dyDescent="0.25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50</v>
      </c>
      <c r="G1605" s="10" t="s">
        <v>75</v>
      </c>
      <c r="H1605" s="10" t="s">
        <v>90</v>
      </c>
      <c r="I1605" s="10" t="s">
        <v>53</v>
      </c>
      <c r="J1605" s="10" t="s">
        <v>56</v>
      </c>
      <c r="K1605" s="11">
        <v>100</v>
      </c>
      <c r="L1605" s="12">
        <v>85300</v>
      </c>
    </row>
    <row r="1606" spans="1:12" x14ac:dyDescent="0.25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50</v>
      </c>
      <c r="G1606" s="10" t="s">
        <v>75</v>
      </c>
      <c r="H1606" s="10" t="s">
        <v>90</v>
      </c>
      <c r="I1606" s="10" t="s">
        <v>53</v>
      </c>
      <c r="J1606" s="10" t="s">
        <v>54</v>
      </c>
      <c r="K1606" s="11">
        <v>100</v>
      </c>
      <c r="L1606" s="12">
        <v>59000</v>
      </c>
    </row>
    <row r="1607" spans="1:12" x14ac:dyDescent="0.25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142</v>
      </c>
      <c r="G1607" s="10" t="s">
        <v>75</v>
      </c>
      <c r="H1607" s="10" t="s">
        <v>90</v>
      </c>
      <c r="I1607" s="10" t="s">
        <v>53</v>
      </c>
      <c r="J1607" s="10" t="s">
        <v>58</v>
      </c>
      <c r="K1607" s="11">
        <v>500</v>
      </c>
      <c r="L1607" s="12">
        <v>350000</v>
      </c>
    </row>
    <row r="1608" spans="1:12" ht="23.25" x14ac:dyDescent="0.25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156</v>
      </c>
      <c r="G1608" s="10" t="s">
        <v>75</v>
      </c>
      <c r="H1608" s="10" t="s">
        <v>90</v>
      </c>
      <c r="I1608" s="10" t="s">
        <v>53</v>
      </c>
      <c r="J1608" s="10" t="s">
        <v>158</v>
      </c>
      <c r="K1608" s="11">
        <v>800</v>
      </c>
      <c r="L1608" s="12">
        <v>584000</v>
      </c>
    </row>
    <row r="1609" spans="1:12" ht="23.25" x14ac:dyDescent="0.25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173</v>
      </c>
      <c r="G1609" s="10" t="s">
        <v>75</v>
      </c>
      <c r="H1609" s="10" t="s">
        <v>90</v>
      </c>
      <c r="I1609" s="10" t="s">
        <v>53</v>
      </c>
      <c r="J1609" s="10" t="s">
        <v>58</v>
      </c>
      <c r="K1609" s="11">
        <v>600</v>
      </c>
      <c r="L1609" s="12">
        <v>420000</v>
      </c>
    </row>
    <row r="1610" spans="1:12" ht="23.25" x14ac:dyDescent="0.25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173</v>
      </c>
      <c r="G1610" s="10" t="s">
        <v>75</v>
      </c>
      <c r="H1610" s="10" t="s">
        <v>90</v>
      </c>
      <c r="I1610" s="10" t="s">
        <v>53</v>
      </c>
      <c r="J1610" s="10" t="s">
        <v>54</v>
      </c>
      <c r="K1610" s="11">
        <v>100</v>
      </c>
      <c r="L1610" s="12">
        <v>58000</v>
      </c>
    </row>
    <row r="1611" spans="1:12" x14ac:dyDescent="0.25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50</v>
      </c>
      <c r="G1611" s="10" t="s">
        <v>75</v>
      </c>
      <c r="H1611" s="10" t="s">
        <v>91</v>
      </c>
      <c r="I1611" s="10" t="s">
        <v>53</v>
      </c>
      <c r="J1611" s="10" t="s">
        <v>56</v>
      </c>
      <c r="K1611" s="11">
        <v>250</v>
      </c>
      <c r="L1611" s="12">
        <v>166250</v>
      </c>
    </row>
    <row r="1612" spans="1:12" ht="23.25" x14ac:dyDescent="0.25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156</v>
      </c>
      <c r="G1612" s="10" t="s">
        <v>75</v>
      </c>
      <c r="H1612" s="10" t="s">
        <v>91</v>
      </c>
      <c r="I1612" s="10" t="s">
        <v>53</v>
      </c>
      <c r="J1612" s="10" t="s">
        <v>56</v>
      </c>
      <c r="K1612" s="11">
        <v>1600</v>
      </c>
      <c r="L1612" s="12">
        <v>1198400</v>
      </c>
    </row>
    <row r="1613" spans="1:12" x14ac:dyDescent="0.25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50</v>
      </c>
      <c r="G1613" s="10" t="s">
        <v>51</v>
      </c>
      <c r="H1613" s="10" t="s">
        <v>60</v>
      </c>
      <c r="I1613" s="10" t="s">
        <v>53</v>
      </c>
      <c r="J1613" s="10" t="s">
        <v>56</v>
      </c>
      <c r="K1613" s="11">
        <v>1000</v>
      </c>
      <c r="L1613" s="12">
        <v>630000</v>
      </c>
    </row>
    <row r="1614" spans="1:12" ht="23.25" x14ac:dyDescent="0.25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156</v>
      </c>
      <c r="G1614" s="10" t="s">
        <v>123</v>
      </c>
      <c r="H1614" s="10" t="s">
        <v>206</v>
      </c>
      <c r="I1614" s="10" t="s">
        <v>53</v>
      </c>
      <c r="J1614" s="10" t="s">
        <v>56</v>
      </c>
      <c r="K1614" s="11">
        <v>2500</v>
      </c>
      <c r="L1614" s="12">
        <v>1550000</v>
      </c>
    </row>
    <row r="1615" spans="1:12" ht="23.25" x14ac:dyDescent="0.25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173</v>
      </c>
      <c r="G1615" s="10" t="s">
        <v>123</v>
      </c>
      <c r="H1615" s="10" t="s">
        <v>206</v>
      </c>
      <c r="I1615" s="10" t="s">
        <v>53</v>
      </c>
      <c r="J1615" s="10" t="s">
        <v>54</v>
      </c>
      <c r="K1615" s="11">
        <v>3000</v>
      </c>
      <c r="L1615" s="12">
        <v>1680000</v>
      </c>
    </row>
    <row r="1616" spans="1:12" ht="23.25" x14ac:dyDescent="0.25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173</v>
      </c>
      <c r="G1616" s="10" t="s">
        <v>75</v>
      </c>
      <c r="H1616" s="10" t="s">
        <v>179</v>
      </c>
      <c r="I1616" s="10" t="s">
        <v>53</v>
      </c>
      <c r="J1616" s="10" t="s">
        <v>54</v>
      </c>
      <c r="K1616" s="11">
        <v>1400</v>
      </c>
      <c r="L1616" s="12">
        <v>798000</v>
      </c>
    </row>
    <row r="1617" spans="1:12" ht="23.25" x14ac:dyDescent="0.25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156</v>
      </c>
      <c r="G1617" s="10" t="s">
        <v>123</v>
      </c>
      <c r="H1617" s="10" t="s">
        <v>172</v>
      </c>
      <c r="I1617" s="10" t="s">
        <v>53</v>
      </c>
      <c r="J1617" s="10" t="s">
        <v>56</v>
      </c>
      <c r="K1617" s="11">
        <v>500</v>
      </c>
      <c r="L1617" s="12">
        <v>353500</v>
      </c>
    </row>
    <row r="1618" spans="1:12" ht="23.25" x14ac:dyDescent="0.25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156</v>
      </c>
      <c r="G1618" s="10" t="s">
        <v>123</v>
      </c>
      <c r="H1618" s="10" t="s">
        <v>172</v>
      </c>
      <c r="I1618" s="10" t="s">
        <v>53</v>
      </c>
      <c r="J1618" s="10" t="s">
        <v>54</v>
      </c>
      <c r="K1618" s="11">
        <v>1000</v>
      </c>
      <c r="L1618" s="12">
        <v>620000</v>
      </c>
    </row>
    <row r="1619" spans="1:12" x14ac:dyDescent="0.25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192</v>
      </c>
      <c r="G1619" s="10" t="s">
        <v>123</v>
      </c>
      <c r="H1619" s="10" t="s">
        <v>172</v>
      </c>
      <c r="I1619" s="10" t="s">
        <v>53</v>
      </c>
      <c r="J1619" s="10" t="s">
        <v>54</v>
      </c>
      <c r="K1619" s="11">
        <v>250</v>
      </c>
      <c r="L1619" s="12">
        <v>155000</v>
      </c>
    </row>
    <row r="1620" spans="1:12" x14ac:dyDescent="0.25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50</v>
      </c>
      <c r="G1620" s="10" t="s">
        <v>51</v>
      </c>
      <c r="H1620" s="10" t="s">
        <v>61</v>
      </c>
      <c r="I1620" s="10" t="s">
        <v>53</v>
      </c>
      <c r="J1620" s="10" t="s">
        <v>58</v>
      </c>
      <c r="K1620" s="11">
        <v>540</v>
      </c>
      <c r="L1620" s="12">
        <v>472400</v>
      </c>
    </row>
    <row r="1621" spans="1:12" x14ac:dyDescent="0.25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50</v>
      </c>
      <c r="G1621" s="10" t="s">
        <v>51</v>
      </c>
      <c r="H1621" s="10" t="s">
        <v>61</v>
      </c>
      <c r="I1621" s="10" t="s">
        <v>53</v>
      </c>
      <c r="J1621" s="10" t="s">
        <v>56</v>
      </c>
      <c r="K1621" s="11">
        <v>140</v>
      </c>
      <c r="L1621" s="12">
        <v>96880</v>
      </c>
    </row>
    <row r="1622" spans="1:12" x14ac:dyDescent="0.25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50</v>
      </c>
      <c r="G1622" s="10" t="s">
        <v>51</v>
      </c>
      <c r="H1622" s="10" t="s">
        <v>61</v>
      </c>
      <c r="I1622" s="10" t="s">
        <v>53</v>
      </c>
      <c r="J1622" s="10" t="s">
        <v>54</v>
      </c>
      <c r="K1622" s="11">
        <v>220</v>
      </c>
      <c r="L1622" s="12">
        <v>129800</v>
      </c>
    </row>
    <row r="1623" spans="1:12" ht="23.25" x14ac:dyDescent="0.25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156</v>
      </c>
      <c r="G1623" s="10" t="s">
        <v>51</v>
      </c>
      <c r="H1623" s="10" t="s">
        <v>61</v>
      </c>
      <c r="I1623" s="10" t="s">
        <v>53</v>
      </c>
      <c r="J1623" s="10" t="s">
        <v>158</v>
      </c>
      <c r="K1623" s="11">
        <v>270</v>
      </c>
      <c r="L1623" s="12">
        <v>230850</v>
      </c>
    </row>
    <row r="1624" spans="1:12" ht="23.25" x14ac:dyDescent="0.25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156</v>
      </c>
      <c r="G1624" s="10" t="s">
        <v>51</v>
      </c>
      <c r="H1624" s="10" t="s">
        <v>61</v>
      </c>
      <c r="I1624" s="10" t="s">
        <v>53</v>
      </c>
      <c r="J1624" s="10" t="s">
        <v>58</v>
      </c>
      <c r="K1624" s="11">
        <v>240</v>
      </c>
      <c r="L1624" s="12">
        <v>205200</v>
      </c>
    </row>
    <row r="1625" spans="1:12" ht="23.25" x14ac:dyDescent="0.25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156</v>
      </c>
      <c r="G1625" s="10" t="s">
        <v>51</v>
      </c>
      <c r="H1625" s="10" t="s">
        <v>61</v>
      </c>
      <c r="I1625" s="10" t="s">
        <v>53</v>
      </c>
      <c r="J1625" s="10" t="s">
        <v>56</v>
      </c>
      <c r="K1625" s="11">
        <v>350</v>
      </c>
      <c r="L1625" s="12">
        <v>214200</v>
      </c>
    </row>
    <row r="1626" spans="1:12" ht="23.25" x14ac:dyDescent="0.25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156</v>
      </c>
      <c r="G1626" s="10" t="s">
        <v>75</v>
      </c>
      <c r="H1626" s="10" t="s">
        <v>61</v>
      </c>
      <c r="I1626" s="10" t="s">
        <v>53</v>
      </c>
      <c r="J1626" s="10" t="s">
        <v>158</v>
      </c>
      <c r="K1626" s="11">
        <v>100</v>
      </c>
      <c r="L1626" s="12">
        <v>74300</v>
      </c>
    </row>
    <row r="1627" spans="1:12" ht="23.25" x14ac:dyDescent="0.25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156</v>
      </c>
      <c r="G1627" s="10" t="s">
        <v>75</v>
      </c>
      <c r="H1627" s="10" t="s">
        <v>61</v>
      </c>
      <c r="I1627" s="10" t="s">
        <v>53</v>
      </c>
      <c r="J1627" s="10" t="s">
        <v>56</v>
      </c>
      <c r="K1627" s="11">
        <v>750</v>
      </c>
      <c r="L1627" s="12">
        <v>484250</v>
      </c>
    </row>
    <row r="1628" spans="1:12" ht="23.25" x14ac:dyDescent="0.25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173</v>
      </c>
      <c r="G1628" s="10" t="s">
        <v>51</v>
      </c>
      <c r="H1628" s="10" t="s">
        <v>61</v>
      </c>
      <c r="I1628" s="10" t="s">
        <v>53</v>
      </c>
      <c r="J1628" s="10" t="s">
        <v>58</v>
      </c>
      <c r="K1628" s="11">
        <v>500</v>
      </c>
      <c r="L1628" s="12">
        <v>439000</v>
      </c>
    </row>
    <row r="1629" spans="1:12" ht="23.25" x14ac:dyDescent="0.25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173</v>
      </c>
      <c r="G1629" s="10" t="s">
        <v>51</v>
      </c>
      <c r="H1629" s="10" t="s">
        <v>61</v>
      </c>
      <c r="I1629" s="10" t="s">
        <v>53</v>
      </c>
      <c r="J1629" s="10" t="s">
        <v>54</v>
      </c>
      <c r="K1629" s="11">
        <v>100</v>
      </c>
      <c r="L1629" s="12">
        <v>57000</v>
      </c>
    </row>
    <row r="1630" spans="1:12" x14ac:dyDescent="0.25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50</v>
      </c>
      <c r="G1630" s="10" t="s">
        <v>75</v>
      </c>
      <c r="H1630" s="10" t="s">
        <v>92</v>
      </c>
      <c r="I1630" s="10" t="s">
        <v>53</v>
      </c>
      <c r="J1630" s="10" t="s">
        <v>58</v>
      </c>
      <c r="K1630" s="11">
        <v>450</v>
      </c>
      <c r="L1630" s="12">
        <v>369750</v>
      </c>
    </row>
    <row r="1631" spans="1:12" x14ac:dyDescent="0.25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50</v>
      </c>
      <c r="G1631" s="10" t="s">
        <v>75</v>
      </c>
      <c r="H1631" s="10" t="s">
        <v>92</v>
      </c>
      <c r="I1631" s="10" t="s">
        <v>53</v>
      </c>
      <c r="J1631" s="10" t="s">
        <v>56</v>
      </c>
      <c r="K1631" s="11">
        <v>480</v>
      </c>
      <c r="L1631" s="12">
        <v>332280</v>
      </c>
    </row>
    <row r="1632" spans="1:12" x14ac:dyDescent="0.25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50</v>
      </c>
      <c r="G1632" s="10" t="s">
        <v>75</v>
      </c>
      <c r="H1632" s="10" t="s">
        <v>92</v>
      </c>
      <c r="I1632" s="10" t="s">
        <v>53</v>
      </c>
      <c r="J1632" s="10" t="s">
        <v>54</v>
      </c>
      <c r="K1632" s="11">
        <v>2600</v>
      </c>
      <c r="L1632" s="12">
        <v>1430000</v>
      </c>
    </row>
    <row r="1633" spans="1:12" x14ac:dyDescent="0.25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151</v>
      </c>
      <c r="G1633" s="10" t="s">
        <v>75</v>
      </c>
      <c r="H1633" s="10" t="s">
        <v>92</v>
      </c>
      <c r="I1633" s="10" t="s">
        <v>53</v>
      </c>
      <c r="J1633" s="10" t="s">
        <v>153</v>
      </c>
      <c r="K1633" s="11">
        <v>100</v>
      </c>
      <c r="L1633" s="12">
        <v>90800</v>
      </c>
    </row>
    <row r="1634" spans="1:12" ht="23.25" x14ac:dyDescent="0.25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156</v>
      </c>
      <c r="G1634" s="10" t="s">
        <v>75</v>
      </c>
      <c r="H1634" s="10" t="s">
        <v>92</v>
      </c>
      <c r="I1634" s="10" t="s">
        <v>53</v>
      </c>
      <c r="J1634" s="10" t="s">
        <v>158</v>
      </c>
      <c r="K1634" s="11">
        <v>150</v>
      </c>
      <c r="L1634" s="12">
        <v>119550</v>
      </c>
    </row>
    <row r="1635" spans="1:12" ht="23.25" x14ac:dyDescent="0.25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156</v>
      </c>
      <c r="G1635" s="10" t="s">
        <v>75</v>
      </c>
      <c r="H1635" s="10" t="s">
        <v>92</v>
      </c>
      <c r="I1635" s="10" t="s">
        <v>53</v>
      </c>
      <c r="J1635" s="10" t="s">
        <v>56</v>
      </c>
      <c r="K1635" s="11">
        <v>2760</v>
      </c>
      <c r="L1635" s="12">
        <v>2037840</v>
      </c>
    </row>
    <row r="1636" spans="1:12" ht="23.25" x14ac:dyDescent="0.25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173</v>
      </c>
      <c r="G1636" s="10" t="s">
        <v>75</v>
      </c>
      <c r="H1636" s="10" t="s">
        <v>92</v>
      </c>
      <c r="I1636" s="10" t="s">
        <v>53</v>
      </c>
      <c r="J1636" s="10" t="s">
        <v>58</v>
      </c>
      <c r="K1636" s="11">
        <v>50</v>
      </c>
      <c r="L1636" s="12">
        <v>39250</v>
      </c>
    </row>
    <row r="1637" spans="1:12" x14ac:dyDescent="0.25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188</v>
      </c>
      <c r="G1637" s="10" t="s">
        <v>75</v>
      </c>
      <c r="H1637" s="10" t="s">
        <v>92</v>
      </c>
      <c r="I1637" s="10" t="s">
        <v>53</v>
      </c>
      <c r="J1637" s="10" t="s">
        <v>58</v>
      </c>
      <c r="K1637" s="11">
        <v>100</v>
      </c>
      <c r="L1637" s="12">
        <v>78500</v>
      </c>
    </row>
    <row r="1638" spans="1:12" ht="23.25" x14ac:dyDescent="0.25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173</v>
      </c>
      <c r="G1638" s="10" t="s">
        <v>51</v>
      </c>
      <c r="H1638" s="10" t="s">
        <v>62</v>
      </c>
      <c r="I1638" s="10" t="s">
        <v>53</v>
      </c>
      <c r="J1638" s="10" t="s">
        <v>54</v>
      </c>
      <c r="K1638" s="11">
        <v>500</v>
      </c>
      <c r="L1638" s="12">
        <v>285000</v>
      </c>
    </row>
    <row r="1639" spans="1:12" x14ac:dyDescent="0.25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50</v>
      </c>
      <c r="G1639" s="10" t="s">
        <v>75</v>
      </c>
      <c r="H1639" s="10" t="s">
        <v>93</v>
      </c>
      <c r="I1639" s="10" t="s">
        <v>53</v>
      </c>
      <c r="J1639" s="10" t="s">
        <v>58</v>
      </c>
      <c r="K1639" s="11">
        <v>40</v>
      </c>
      <c r="L1639" s="12">
        <v>30720</v>
      </c>
    </row>
    <row r="1640" spans="1:12" ht="23.25" x14ac:dyDescent="0.25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156</v>
      </c>
      <c r="G1640" s="10" t="s">
        <v>75</v>
      </c>
      <c r="H1640" s="10" t="s">
        <v>93</v>
      </c>
      <c r="I1640" s="10" t="s">
        <v>53</v>
      </c>
      <c r="J1640" s="10" t="s">
        <v>56</v>
      </c>
      <c r="K1640" s="11">
        <v>100</v>
      </c>
      <c r="L1640" s="12">
        <v>65200</v>
      </c>
    </row>
    <row r="1641" spans="1:12" ht="23.25" x14ac:dyDescent="0.25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173</v>
      </c>
      <c r="G1641" s="10" t="s">
        <v>75</v>
      </c>
      <c r="H1641" s="10" t="s">
        <v>93</v>
      </c>
      <c r="I1641" s="10" t="s">
        <v>53</v>
      </c>
      <c r="J1641" s="10" t="s">
        <v>58</v>
      </c>
      <c r="K1641" s="11">
        <v>120</v>
      </c>
      <c r="L1641" s="12">
        <v>92160</v>
      </c>
    </row>
    <row r="1642" spans="1:12" x14ac:dyDescent="0.25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50</v>
      </c>
      <c r="G1642" s="10" t="s">
        <v>75</v>
      </c>
      <c r="H1642" s="10" t="s">
        <v>256</v>
      </c>
      <c r="I1642" s="10" t="s">
        <v>53</v>
      </c>
      <c r="J1642" s="10" t="s">
        <v>56</v>
      </c>
      <c r="K1642" s="11">
        <v>300</v>
      </c>
      <c r="L1642" s="12">
        <v>193200</v>
      </c>
    </row>
    <row r="1643" spans="1:12" ht="23.25" x14ac:dyDescent="0.25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156</v>
      </c>
      <c r="G1643" s="10" t="s">
        <v>75</v>
      </c>
      <c r="H1643" s="10" t="s">
        <v>256</v>
      </c>
      <c r="I1643" s="10" t="s">
        <v>53</v>
      </c>
      <c r="J1643" s="10" t="s">
        <v>56</v>
      </c>
      <c r="K1643" s="11">
        <v>100</v>
      </c>
      <c r="L1643" s="12">
        <v>67400</v>
      </c>
    </row>
    <row r="1644" spans="1:12" x14ac:dyDescent="0.25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50</v>
      </c>
      <c r="G1644" s="10" t="s">
        <v>51</v>
      </c>
      <c r="H1644" s="10" t="s">
        <v>63</v>
      </c>
      <c r="I1644" s="10" t="s">
        <v>53</v>
      </c>
      <c r="J1644" s="10" t="s">
        <v>54</v>
      </c>
      <c r="K1644" s="11">
        <v>500</v>
      </c>
      <c r="L1644" s="12">
        <v>325000</v>
      </c>
    </row>
    <row r="1645" spans="1:12" x14ac:dyDescent="0.25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142</v>
      </c>
      <c r="G1645" s="10" t="s">
        <v>51</v>
      </c>
      <c r="H1645" s="10" t="s">
        <v>63</v>
      </c>
      <c r="I1645" s="10" t="s">
        <v>53</v>
      </c>
      <c r="J1645" s="10" t="s">
        <v>58</v>
      </c>
      <c r="K1645" s="11">
        <v>4528</v>
      </c>
      <c r="L1645" s="12">
        <v>3700928</v>
      </c>
    </row>
    <row r="1646" spans="1:12" ht="23.25" x14ac:dyDescent="0.25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156</v>
      </c>
      <c r="G1646" s="10" t="s">
        <v>51</v>
      </c>
      <c r="H1646" s="10" t="s">
        <v>63</v>
      </c>
      <c r="I1646" s="10" t="s">
        <v>53</v>
      </c>
      <c r="J1646" s="10" t="s">
        <v>58</v>
      </c>
      <c r="K1646" s="11">
        <v>634</v>
      </c>
      <c r="L1646" s="12">
        <v>517344</v>
      </c>
    </row>
    <row r="1647" spans="1:12" ht="23.25" x14ac:dyDescent="0.25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156</v>
      </c>
      <c r="G1647" s="10" t="s">
        <v>51</v>
      </c>
      <c r="H1647" s="10" t="s">
        <v>63</v>
      </c>
      <c r="I1647" s="10" t="s">
        <v>53</v>
      </c>
      <c r="J1647" s="10" t="s">
        <v>56</v>
      </c>
      <c r="K1647" s="11">
        <v>340</v>
      </c>
      <c r="L1647" s="12">
        <v>284300</v>
      </c>
    </row>
    <row r="1648" spans="1:12" ht="23.25" x14ac:dyDescent="0.25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173</v>
      </c>
      <c r="G1648" s="10" t="s">
        <v>51</v>
      </c>
      <c r="H1648" s="10" t="s">
        <v>207</v>
      </c>
      <c r="I1648" s="10" t="s">
        <v>53</v>
      </c>
      <c r="J1648" s="10" t="s">
        <v>54</v>
      </c>
      <c r="K1648" s="11">
        <v>100</v>
      </c>
      <c r="L1648" s="12">
        <v>55000</v>
      </c>
    </row>
    <row r="1649" spans="1:12" x14ac:dyDescent="0.25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192</v>
      </c>
      <c r="G1649" s="10" t="s">
        <v>103</v>
      </c>
      <c r="H1649" s="10" t="s">
        <v>115</v>
      </c>
      <c r="I1649" s="10" t="s">
        <v>53</v>
      </c>
      <c r="J1649" s="10" t="s">
        <v>54</v>
      </c>
      <c r="K1649" s="11">
        <v>1000</v>
      </c>
      <c r="L1649" s="12">
        <v>600000</v>
      </c>
    </row>
    <row r="1650" spans="1:12" x14ac:dyDescent="0.25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192</v>
      </c>
      <c r="G1650" s="10" t="s">
        <v>123</v>
      </c>
      <c r="H1650" s="10" t="s">
        <v>196</v>
      </c>
      <c r="I1650" s="10" t="s">
        <v>53</v>
      </c>
      <c r="J1650" s="10" t="s">
        <v>54</v>
      </c>
      <c r="K1650" s="11">
        <v>500</v>
      </c>
      <c r="L1650" s="12">
        <v>280000</v>
      </c>
    </row>
    <row r="1651" spans="1:12" x14ac:dyDescent="0.25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50</v>
      </c>
      <c r="G1651" s="10" t="s">
        <v>75</v>
      </c>
      <c r="H1651" s="10" t="s">
        <v>94</v>
      </c>
      <c r="I1651" s="10" t="s">
        <v>53</v>
      </c>
      <c r="J1651" s="10" t="s">
        <v>58</v>
      </c>
      <c r="K1651" s="11">
        <v>3600</v>
      </c>
      <c r="L1651" s="12">
        <v>2876000</v>
      </c>
    </row>
    <row r="1652" spans="1:12" x14ac:dyDescent="0.25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142</v>
      </c>
      <c r="G1652" s="10" t="s">
        <v>75</v>
      </c>
      <c r="H1652" s="10" t="s">
        <v>94</v>
      </c>
      <c r="I1652" s="10" t="s">
        <v>53</v>
      </c>
      <c r="J1652" s="10" t="s">
        <v>58</v>
      </c>
      <c r="K1652" s="11">
        <v>900</v>
      </c>
      <c r="L1652" s="12">
        <v>634500</v>
      </c>
    </row>
    <row r="1653" spans="1:12" ht="23.25" x14ac:dyDescent="0.25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156</v>
      </c>
      <c r="G1653" s="10" t="s">
        <v>75</v>
      </c>
      <c r="H1653" s="10" t="s">
        <v>94</v>
      </c>
      <c r="I1653" s="10" t="s">
        <v>53</v>
      </c>
      <c r="J1653" s="10" t="s">
        <v>158</v>
      </c>
      <c r="K1653" s="11">
        <v>130</v>
      </c>
      <c r="L1653" s="12">
        <v>125450</v>
      </c>
    </row>
    <row r="1654" spans="1:12" ht="23.25" x14ac:dyDescent="0.25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173</v>
      </c>
      <c r="G1654" s="10" t="s">
        <v>75</v>
      </c>
      <c r="H1654" s="10" t="s">
        <v>94</v>
      </c>
      <c r="I1654" s="10" t="s">
        <v>53</v>
      </c>
      <c r="J1654" s="10" t="s">
        <v>58</v>
      </c>
      <c r="K1654" s="11">
        <v>2157</v>
      </c>
      <c r="L1654" s="12">
        <v>1616058</v>
      </c>
    </row>
    <row r="1655" spans="1:12" ht="23.25" x14ac:dyDescent="0.25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173</v>
      </c>
      <c r="G1655" s="10" t="s">
        <v>75</v>
      </c>
      <c r="H1655" s="10" t="s">
        <v>180</v>
      </c>
      <c r="I1655" s="10" t="s">
        <v>53</v>
      </c>
      <c r="J1655" s="10" t="s">
        <v>58</v>
      </c>
      <c r="K1655" s="11">
        <v>270</v>
      </c>
      <c r="L1655" s="12">
        <v>195750</v>
      </c>
    </row>
    <row r="1656" spans="1:12" x14ac:dyDescent="0.25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50</v>
      </c>
      <c r="G1656" s="10" t="s">
        <v>75</v>
      </c>
      <c r="H1656" s="10" t="s">
        <v>95</v>
      </c>
      <c r="I1656" s="10" t="s">
        <v>53</v>
      </c>
      <c r="J1656" s="10" t="s">
        <v>56</v>
      </c>
      <c r="K1656" s="11">
        <v>1700</v>
      </c>
      <c r="L1656" s="12">
        <v>1073600</v>
      </c>
    </row>
    <row r="1657" spans="1:12" ht="23.25" x14ac:dyDescent="0.25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156</v>
      </c>
      <c r="G1657" s="10" t="s">
        <v>75</v>
      </c>
      <c r="H1657" s="10" t="s">
        <v>95</v>
      </c>
      <c r="I1657" s="10" t="s">
        <v>53</v>
      </c>
      <c r="J1657" s="10" t="s">
        <v>158</v>
      </c>
      <c r="K1657" s="11">
        <v>100</v>
      </c>
      <c r="L1657" s="12">
        <v>79900</v>
      </c>
    </row>
    <row r="1658" spans="1:12" ht="23.25" x14ac:dyDescent="0.25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156</v>
      </c>
      <c r="G1658" s="10" t="s">
        <v>75</v>
      </c>
      <c r="H1658" s="10" t="s">
        <v>95</v>
      </c>
      <c r="I1658" s="10" t="s">
        <v>53</v>
      </c>
      <c r="J1658" s="10" t="s">
        <v>58</v>
      </c>
      <c r="K1658" s="11">
        <v>1200</v>
      </c>
      <c r="L1658" s="12">
        <v>858000</v>
      </c>
    </row>
    <row r="1659" spans="1:12" ht="23.25" x14ac:dyDescent="0.25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156</v>
      </c>
      <c r="G1659" s="10" t="s">
        <v>75</v>
      </c>
      <c r="H1659" s="10" t="s">
        <v>95</v>
      </c>
      <c r="I1659" s="10" t="s">
        <v>53</v>
      </c>
      <c r="J1659" s="10" t="s">
        <v>56</v>
      </c>
      <c r="K1659" s="11">
        <v>1860</v>
      </c>
      <c r="L1659" s="12">
        <v>1264390</v>
      </c>
    </row>
    <row r="1660" spans="1:12" ht="23.25" x14ac:dyDescent="0.25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173</v>
      </c>
      <c r="G1660" s="10" t="s">
        <v>123</v>
      </c>
      <c r="H1660" s="10" t="s">
        <v>183</v>
      </c>
      <c r="I1660" s="10" t="s">
        <v>53</v>
      </c>
      <c r="J1660" s="10" t="s">
        <v>54</v>
      </c>
      <c r="K1660" s="11">
        <v>2000</v>
      </c>
      <c r="L1660" s="12">
        <v>1044000</v>
      </c>
    </row>
    <row r="1661" spans="1:12" x14ac:dyDescent="0.25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188</v>
      </c>
      <c r="G1661" s="10" t="s">
        <v>51</v>
      </c>
      <c r="H1661" s="10" t="s">
        <v>268</v>
      </c>
      <c r="I1661" s="10" t="s">
        <v>53</v>
      </c>
      <c r="J1661" s="10" t="s">
        <v>58</v>
      </c>
      <c r="K1661" s="11">
        <v>100</v>
      </c>
      <c r="L1661" s="12">
        <v>63500</v>
      </c>
    </row>
    <row r="1662" spans="1:12" ht="23.25" x14ac:dyDescent="0.25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156</v>
      </c>
      <c r="G1662" s="10" t="s">
        <v>51</v>
      </c>
      <c r="H1662" s="10" t="s">
        <v>160</v>
      </c>
      <c r="I1662" s="10" t="s">
        <v>53</v>
      </c>
      <c r="J1662" s="10" t="s">
        <v>56</v>
      </c>
      <c r="K1662" s="11">
        <v>14000</v>
      </c>
      <c r="L1662" s="12">
        <v>8743000</v>
      </c>
    </row>
    <row r="1663" spans="1:12" x14ac:dyDescent="0.25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50</v>
      </c>
      <c r="G1663" s="10" t="s">
        <v>103</v>
      </c>
      <c r="H1663" s="10" t="s">
        <v>116</v>
      </c>
      <c r="I1663" s="10" t="s">
        <v>53</v>
      </c>
      <c r="J1663" s="10" t="s">
        <v>105</v>
      </c>
      <c r="K1663" s="11">
        <v>200</v>
      </c>
      <c r="L1663" s="12">
        <v>164000</v>
      </c>
    </row>
    <row r="1664" spans="1:12" x14ac:dyDescent="0.25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50</v>
      </c>
      <c r="G1664" s="10" t="s">
        <v>75</v>
      </c>
      <c r="H1664" s="10" t="s">
        <v>96</v>
      </c>
      <c r="I1664" s="10" t="s">
        <v>53</v>
      </c>
      <c r="J1664" s="10" t="s">
        <v>58</v>
      </c>
      <c r="K1664" s="11">
        <v>250</v>
      </c>
      <c r="L1664" s="12">
        <v>258250</v>
      </c>
    </row>
    <row r="1665" spans="1:12" ht="23.25" x14ac:dyDescent="0.25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173</v>
      </c>
      <c r="G1665" s="10" t="s">
        <v>75</v>
      </c>
      <c r="H1665" s="10" t="s">
        <v>96</v>
      </c>
      <c r="I1665" s="10" t="s">
        <v>53</v>
      </c>
      <c r="J1665" s="10" t="s">
        <v>58</v>
      </c>
      <c r="K1665" s="11">
        <v>250</v>
      </c>
      <c r="L1665" s="12">
        <v>258250</v>
      </c>
    </row>
    <row r="1666" spans="1:12" ht="23.25" x14ac:dyDescent="0.25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173</v>
      </c>
      <c r="G1666" s="10" t="s">
        <v>75</v>
      </c>
      <c r="H1666" s="10" t="s">
        <v>163</v>
      </c>
      <c r="I1666" s="10" t="s">
        <v>53</v>
      </c>
      <c r="J1666" s="10" t="s">
        <v>58</v>
      </c>
      <c r="K1666" s="11">
        <v>300</v>
      </c>
      <c r="L1666" s="12">
        <v>223500</v>
      </c>
    </row>
    <row r="1667" spans="1:12" ht="23.25" x14ac:dyDescent="0.25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173</v>
      </c>
      <c r="G1667" s="10" t="s">
        <v>75</v>
      </c>
      <c r="H1667" s="10" t="s">
        <v>163</v>
      </c>
      <c r="I1667" s="10" t="s">
        <v>53</v>
      </c>
      <c r="J1667" s="10" t="s">
        <v>54</v>
      </c>
      <c r="K1667" s="11">
        <v>180</v>
      </c>
      <c r="L1667" s="12">
        <v>99900</v>
      </c>
    </row>
    <row r="1668" spans="1:12" x14ac:dyDescent="0.25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50</v>
      </c>
      <c r="G1668" s="10" t="s">
        <v>51</v>
      </c>
      <c r="H1668" s="10" t="s">
        <v>65</v>
      </c>
      <c r="I1668" s="10" t="s">
        <v>53</v>
      </c>
      <c r="J1668" s="10" t="s">
        <v>58</v>
      </c>
      <c r="K1668" s="11">
        <v>100</v>
      </c>
      <c r="L1668" s="12">
        <v>76200</v>
      </c>
    </row>
    <row r="1669" spans="1:12" ht="23.25" x14ac:dyDescent="0.25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156</v>
      </c>
      <c r="G1669" s="10" t="s">
        <v>51</v>
      </c>
      <c r="H1669" s="10" t="s">
        <v>135</v>
      </c>
      <c r="I1669" s="10" t="s">
        <v>53</v>
      </c>
      <c r="J1669" s="10" t="s">
        <v>56</v>
      </c>
      <c r="K1669" s="11">
        <v>100</v>
      </c>
      <c r="L1669" s="12">
        <v>65000</v>
      </c>
    </row>
    <row r="1670" spans="1:12" ht="23.25" x14ac:dyDescent="0.25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173</v>
      </c>
      <c r="G1670" s="10" t="s">
        <v>51</v>
      </c>
      <c r="H1670" s="10" t="s">
        <v>135</v>
      </c>
      <c r="I1670" s="10" t="s">
        <v>53</v>
      </c>
      <c r="J1670" s="10" t="s">
        <v>54</v>
      </c>
      <c r="K1670" s="11">
        <v>150</v>
      </c>
      <c r="L1670" s="12">
        <v>82500</v>
      </c>
    </row>
    <row r="1671" spans="1:12" x14ac:dyDescent="0.25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50</v>
      </c>
      <c r="G1671" s="10" t="s">
        <v>103</v>
      </c>
      <c r="H1671" s="10" t="s">
        <v>117</v>
      </c>
      <c r="I1671" s="10" t="s">
        <v>53</v>
      </c>
      <c r="J1671" s="10" t="s">
        <v>58</v>
      </c>
      <c r="K1671" s="11">
        <v>1139</v>
      </c>
      <c r="L1671" s="12">
        <v>1008789</v>
      </c>
    </row>
    <row r="1672" spans="1:12" x14ac:dyDescent="0.25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50</v>
      </c>
      <c r="G1672" s="10" t="s">
        <v>103</v>
      </c>
      <c r="H1672" s="10" t="s">
        <v>117</v>
      </c>
      <c r="I1672" s="10" t="s">
        <v>53</v>
      </c>
      <c r="J1672" s="10" t="s">
        <v>56</v>
      </c>
      <c r="K1672" s="11">
        <v>613</v>
      </c>
      <c r="L1672" s="12">
        <v>556604</v>
      </c>
    </row>
    <row r="1673" spans="1:12" x14ac:dyDescent="0.25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50</v>
      </c>
      <c r="G1673" s="10" t="s">
        <v>103</v>
      </c>
      <c r="H1673" s="10" t="s">
        <v>117</v>
      </c>
      <c r="I1673" s="10" t="s">
        <v>53</v>
      </c>
      <c r="J1673" s="10" t="s">
        <v>54</v>
      </c>
      <c r="K1673" s="11">
        <v>1236</v>
      </c>
      <c r="L1673" s="12">
        <v>740280</v>
      </c>
    </row>
    <row r="1674" spans="1:12" x14ac:dyDescent="0.25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50</v>
      </c>
      <c r="G1674" s="10" t="s">
        <v>51</v>
      </c>
      <c r="H1674" s="10" t="s">
        <v>66</v>
      </c>
      <c r="I1674" s="10" t="s">
        <v>53</v>
      </c>
      <c r="J1674" s="10" t="s">
        <v>56</v>
      </c>
      <c r="K1674" s="11">
        <v>200</v>
      </c>
      <c r="L1674" s="12">
        <v>130000</v>
      </c>
    </row>
    <row r="1675" spans="1:12" x14ac:dyDescent="0.25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50</v>
      </c>
      <c r="G1675" s="10" t="s">
        <v>51</v>
      </c>
      <c r="H1675" s="10" t="s">
        <v>66</v>
      </c>
      <c r="I1675" s="10" t="s">
        <v>53</v>
      </c>
      <c r="J1675" s="10" t="s">
        <v>54</v>
      </c>
      <c r="K1675" s="11">
        <v>150</v>
      </c>
      <c r="L1675" s="12">
        <v>82500</v>
      </c>
    </row>
    <row r="1676" spans="1:12" ht="23.25" x14ac:dyDescent="0.25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173</v>
      </c>
      <c r="G1676" s="10" t="s">
        <v>123</v>
      </c>
      <c r="H1676" s="10" t="s">
        <v>217</v>
      </c>
      <c r="I1676" s="10" t="s">
        <v>53</v>
      </c>
      <c r="J1676" s="10" t="s">
        <v>54</v>
      </c>
      <c r="K1676" s="11">
        <v>6000</v>
      </c>
      <c r="L1676" s="12">
        <v>7620000</v>
      </c>
    </row>
    <row r="1677" spans="1:12" ht="23.25" x14ac:dyDescent="0.25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156</v>
      </c>
      <c r="G1677" s="10" t="s">
        <v>123</v>
      </c>
      <c r="H1677" s="10" t="s">
        <v>185</v>
      </c>
      <c r="I1677" s="10" t="s">
        <v>53</v>
      </c>
      <c r="J1677" s="10" t="s">
        <v>54</v>
      </c>
      <c r="K1677" s="11">
        <v>1500</v>
      </c>
      <c r="L1677" s="12">
        <v>825000</v>
      </c>
    </row>
    <row r="1678" spans="1:12" x14ac:dyDescent="0.25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142</v>
      </c>
      <c r="G1678" s="10" t="s">
        <v>103</v>
      </c>
      <c r="H1678" s="10" t="s">
        <v>150</v>
      </c>
      <c r="I1678" s="10" t="s">
        <v>53</v>
      </c>
      <c r="J1678" s="10" t="s">
        <v>56</v>
      </c>
      <c r="K1678" s="11">
        <v>1900</v>
      </c>
      <c r="L1678" s="12">
        <v>1371800</v>
      </c>
    </row>
    <row r="1679" spans="1:12" x14ac:dyDescent="0.25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50</v>
      </c>
      <c r="G1679" s="10" t="s">
        <v>75</v>
      </c>
      <c r="H1679" s="10" t="s">
        <v>97</v>
      </c>
      <c r="I1679" s="10" t="s">
        <v>53</v>
      </c>
      <c r="J1679" s="10" t="s">
        <v>56</v>
      </c>
      <c r="K1679" s="11">
        <v>150</v>
      </c>
      <c r="L1679" s="12">
        <v>97800</v>
      </c>
    </row>
    <row r="1680" spans="1:12" x14ac:dyDescent="0.25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50</v>
      </c>
      <c r="G1680" s="10" t="s">
        <v>75</v>
      </c>
      <c r="H1680" s="10" t="s">
        <v>97</v>
      </c>
      <c r="I1680" s="10" t="s">
        <v>53</v>
      </c>
      <c r="J1680" s="10" t="s">
        <v>54</v>
      </c>
      <c r="K1680" s="11">
        <v>3020</v>
      </c>
      <c r="L1680" s="12">
        <v>1661200</v>
      </c>
    </row>
    <row r="1681" spans="1:12" ht="23.25" x14ac:dyDescent="0.25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156</v>
      </c>
      <c r="G1681" s="10" t="s">
        <v>75</v>
      </c>
      <c r="H1681" s="10" t="s">
        <v>97</v>
      </c>
      <c r="I1681" s="10" t="s">
        <v>53</v>
      </c>
      <c r="J1681" s="10" t="s">
        <v>158</v>
      </c>
      <c r="K1681" s="11">
        <v>175</v>
      </c>
      <c r="L1681" s="12">
        <v>129925</v>
      </c>
    </row>
    <row r="1682" spans="1:12" ht="23.25" x14ac:dyDescent="0.25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173</v>
      </c>
      <c r="G1682" s="10" t="s">
        <v>75</v>
      </c>
      <c r="H1682" s="10" t="s">
        <v>97</v>
      </c>
      <c r="I1682" s="10" t="s">
        <v>53</v>
      </c>
      <c r="J1682" s="10" t="s">
        <v>58</v>
      </c>
      <c r="K1682" s="11">
        <v>40</v>
      </c>
      <c r="L1682" s="12">
        <v>29800</v>
      </c>
    </row>
    <row r="1683" spans="1:12" ht="23.25" x14ac:dyDescent="0.25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173</v>
      </c>
      <c r="G1683" s="10" t="s">
        <v>75</v>
      </c>
      <c r="H1683" s="10" t="s">
        <v>97</v>
      </c>
      <c r="I1683" s="10" t="s">
        <v>53</v>
      </c>
      <c r="J1683" s="10" t="s">
        <v>54</v>
      </c>
      <c r="K1683" s="11">
        <v>1460</v>
      </c>
      <c r="L1683" s="12">
        <v>803000</v>
      </c>
    </row>
    <row r="1684" spans="1:12" x14ac:dyDescent="0.25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50</v>
      </c>
      <c r="G1684" s="10" t="s">
        <v>75</v>
      </c>
      <c r="H1684" s="10" t="s">
        <v>98</v>
      </c>
      <c r="I1684" s="10" t="s">
        <v>53</v>
      </c>
      <c r="J1684" s="10" t="s">
        <v>58</v>
      </c>
      <c r="K1684" s="11">
        <v>1065</v>
      </c>
      <c r="L1684" s="12">
        <v>820075</v>
      </c>
    </row>
    <row r="1685" spans="1:12" x14ac:dyDescent="0.25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50</v>
      </c>
      <c r="G1685" s="10" t="s">
        <v>75</v>
      </c>
      <c r="H1685" s="10" t="s">
        <v>98</v>
      </c>
      <c r="I1685" s="10" t="s">
        <v>53</v>
      </c>
      <c r="J1685" s="10" t="s">
        <v>56</v>
      </c>
      <c r="K1685" s="11">
        <v>1326</v>
      </c>
      <c r="L1685" s="12">
        <v>917700</v>
      </c>
    </row>
    <row r="1686" spans="1:12" ht="23.25" x14ac:dyDescent="0.25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156</v>
      </c>
      <c r="G1686" s="10" t="s">
        <v>75</v>
      </c>
      <c r="H1686" s="10" t="s">
        <v>98</v>
      </c>
      <c r="I1686" s="10" t="s">
        <v>53</v>
      </c>
      <c r="J1686" s="10" t="s">
        <v>158</v>
      </c>
      <c r="K1686" s="11">
        <v>500</v>
      </c>
      <c r="L1686" s="12">
        <v>355000</v>
      </c>
    </row>
    <row r="1687" spans="1:12" ht="23.25" x14ac:dyDescent="0.25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156</v>
      </c>
      <c r="G1687" s="10" t="s">
        <v>75</v>
      </c>
      <c r="H1687" s="10" t="s">
        <v>98</v>
      </c>
      <c r="I1687" s="10" t="s">
        <v>53</v>
      </c>
      <c r="J1687" s="10" t="s">
        <v>56</v>
      </c>
      <c r="K1687" s="11">
        <v>3400</v>
      </c>
      <c r="L1687" s="12">
        <v>2394200</v>
      </c>
    </row>
    <row r="1688" spans="1:12" ht="23.25" x14ac:dyDescent="0.25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173</v>
      </c>
      <c r="G1688" s="10" t="s">
        <v>75</v>
      </c>
      <c r="H1688" s="10" t="s">
        <v>98</v>
      </c>
      <c r="I1688" s="10" t="s">
        <v>53</v>
      </c>
      <c r="J1688" s="10" t="s">
        <v>58</v>
      </c>
      <c r="K1688" s="11">
        <v>1630</v>
      </c>
      <c r="L1688" s="12">
        <v>1404649</v>
      </c>
    </row>
    <row r="1689" spans="1:12" x14ac:dyDescent="0.25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188</v>
      </c>
      <c r="G1689" s="10" t="s">
        <v>75</v>
      </c>
      <c r="H1689" s="10" t="s">
        <v>98</v>
      </c>
      <c r="I1689" s="10" t="s">
        <v>53</v>
      </c>
      <c r="J1689" s="10" t="s">
        <v>58</v>
      </c>
      <c r="K1689" s="11">
        <v>189</v>
      </c>
      <c r="L1689" s="12">
        <v>146808</v>
      </c>
    </row>
    <row r="1690" spans="1:12" x14ac:dyDescent="0.25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192</v>
      </c>
      <c r="G1690" s="10" t="s">
        <v>75</v>
      </c>
      <c r="H1690" s="10" t="s">
        <v>194</v>
      </c>
      <c r="I1690" s="10" t="s">
        <v>53</v>
      </c>
      <c r="J1690" s="10" t="s">
        <v>54</v>
      </c>
      <c r="K1690" s="11">
        <v>1000</v>
      </c>
      <c r="L1690" s="12">
        <v>580000</v>
      </c>
    </row>
    <row r="1691" spans="1:12" x14ac:dyDescent="0.25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192</v>
      </c>
      <c r="G1691" s="10" t="s">
        <v>51</v>
      </c>
      <c r="H1691" s="10" t="s">
        <v>154</v>
      </c>
      <c r="I1691" s="10" t="s">
        <v>53</v>
      </c>
      <c r="J1691" s="10" t="s">
        <v>54</v>
      </c>
      <c r="K1691" s="11">
        <v>1000</v>
      </c>
      <c r="L1691" s="12">
        <v>580000</v>
      </c>
    </row>
    <row r="1692" spans="1:12" x14ac:dyDescent="0.25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50</v>
      </c>
      <c r="G1692" s="10" t="s">
        <v>51</v>
      </c>
      <c r="H1692" s="10" t="s">
        <v>67</v>
      </c>
      <c r="I1692" s="10" t="s">
        <v>53</v>
      </c>
      <c r="J1692" s="10" t="s">
        <v>56</v>
      </c>
      <c r="K1692" s="11">
        <v>350</v>
      </c>
      <c r="L1692" s="12">
        <v>233800</v>
      </c>
    </row>
    <row r="1693" spans="1:12" ht="23.25" x14ac:dyDescent="0.25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156</v>
      </c>
      <c r="G1693" s="10" t="s">
        <v>51</v>
      </c>
      <c r="H1693" s="10" t="s">
        <v>67</v>
      </c>
      <c r="I1693" s="10" t="s">
        <v>53</v>
      </c>
      <c r="J1693" s="10" t="s">
        <v>56</v>
      </c>
      <c r="K1693" s="11">
        <v>125</v>
      </c>
      <c r="L1693" s="12">
        <v>78125</v>
      </c>
    </row>
    <row r="1694" spans="1:12" ht="23.25" x14ac:dyDescent="0.25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173</v>
      </c>
      <c r="G1694" s="10" t="s">
        <v>51</v>
      </c>
      <c r="H1694" s="10" t="s">
        <v>67</v>
      </c>
      <c r="I1694" s="10" t="s">
        <v>53</v>
      </c>
      <c r="J1694" s="10" t="s">
        <v>54</v>
      </c>
      <c r="K1694" s="11">
        <v>1150</v>
      </c>
      <c r="L1694" s="12">
        <v>618250</v>
      </c>
    </row>
    <row r="1695" spans="1:12" ht="23.25" x14ac:dyDescent="0.25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173</v>
      </c>
      <c r="G1695" s="10" t="s">
        <v>51</v>
      </c>
      <c r="H1695" s="10" t="s">
        <v>136</v>
      </c>
      <c r="I1695" s="10" t="s">
        <v>53</v>
      </c>
      <c r="J1695" s="10" t="s">
        <v>54</v>
      </c>
      <c r="K1695" s="11">
        <v>400</v>
      </c>
      <c r="L1695" s="12">
        <v>252000</v>
      </c>
    </row>
    <row r="1696" spans="1:12" x14ac:dyDescent="0.25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192</v>
      </c>
      <c r="G1696" s="10" t="s">
        <v>75</v>
      </c>
      <c r="H1696" s="10" t="s">
        <v>195</v>
      </c>
      <c r="I1696" s="10" t="s">
        <v>53</v>
      </c>
      <c r="J1696" s="10" t="s">
        <v>54</v>
      </c>
      <c r="K1696" s="11">
        <v>4500</v>
      </c>
      <c r="L1696" s="12">
        <v>2655000</v>
      </c>
    </row>
    <row r="1697" spans="1:12" ht="23.25" x14ac:dyDescent="0.25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173</v>
      </c>
      <c r="G1697" s="10" t="s">
        <v>51</v>
      </c>
      <c r="H1697" s="10" t="s">
        <v>68</v>
      </c>
      <c r="I1697" s="10" t="s">
        <v>53</v>
      </c>
      <c r="J1697" s="10" t="s">
        <v>54</v>
      </c>
      <c r="K1697" s="11">
        <v>500</v>
      </c>
      <c r="L1697" s="12">
        <v>280000</v>
      </c>
    </row>
    <row r="1698" spans="1:12" x14ac:dyDescent="0.25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50</v>
      </c>
      <c r="G1698" s="10" t="s">
        <v>123</v>
      </c>
      <c r="H1698" s="10" t="s">
        <v>128</v>
      </c>
      <c r="I1698" s="10" t="s">
        <v>53</v>
      </c>
      <c r="J1698" s="10" t="s">
        <v>56</v>
      </c>
      <c r="K1698" s="11">
        <v>700</v>
      </c>
      <c r="L1698" s="12">
        <v>445900</v>
      </c>
    </row>
    <row r="1699" spans="1:12" ht="23.25" x14ac:dyDescent="0.25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156</v>
      </c>
      <c r="G1699" s="10" t="s">
        <v>75</v>
      </c>
      <c r="H1699" s="10" t="s">
        <v>100</v>
      </c>
      <c r="I1699" s="10" t="s">
        <v>53</v>
      </c>
      <c r="J1699" s="10" t="s">
        <v>56</v>
      </c>
      <c r="K1699" s="11">
        <v>205</v>
      </c>
      <c r="L1699" s="12">
        <v>147190</v>
      </c>
    </row>
    <row r="1700" spans="1:12" ht="23.25" x14ac:dyDescent="0.25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173</v>
      </c>
      <c r="G1700" s="10" t="s">
        <v>75</v>
      </c>
      <c r="H1700" s="10" t="s">
        <v>100</v>
      </c>
      <c r="I1700" s="10" t="s">
        <v>53</v>
      </c>
      <c r="J1700" s="10" t="s">
        <v>54</v>
      </c>
      <c r="K1700" s="11">
        <v>1200</v>
      </c>
      <c r="L1700" s="12">
        <v>660000</v>
      </c>
    </row>
    <row r="1701" spans="1:12" x14ac:dyDescent="0.25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50</v>
      </c>
      <c r="G1701" s="10" t="s">
        <v>51</v>
      </c>
      <c r="H1701" s="10" t="s">
        <v>69</v>
      </c>
      <c r="I1701" s="10" t="s">
        <v>53</v>
      </c>
      <c r="J1701" s="10" t="s">
        <v>56</v>
      </c>
      <c r="K1701" s="11">
        <v>500</v>
      </c>
      <c r="L1701" s="12">
        <v>376000</v>
      </c>
    </row>
    <row r="1702" spans="1:12" x14ac:dyDescent="0.25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50</v>
      </c>
      <c r="G1702" s="10" t="s">
        <v>51</v>
      </c>
      <c r="H1702" s="10" t="s">
        <v>69</v>
      </c>
      <c r="I1702" s="10" t="s">
        <v>53</v>
      </c>
      <c r="J1702" s="10" t="s">
        <v>54</v>
      </c>
      <c r="K1702" s="11">
        <v>850</v>
      </c>
      <c r="L1702" s="12">
        <v>510000</v>
      </c>
    </row>
    <row r="1703" spans="1:12" ht="23.25" x14ac:dyDescent="0.25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156</v>
      </c>
      <c r="G1703" s="10" t="s">
        <v>51</v>
      </c>
      <c r="H1703" s="10" t="s">
        <v>69</v>
      </c>
      <c r="I1703" s="10" t="s">
        <v>53</v>
      </c>
      <c r="J1703" s="10" t="s">
        <v>56</v>
      </c>
      <c r="K1703" s="11">
        <v>200</v>
      </c>
      <c r="L1703" s="12">
        <v>150400</v>
      </c>
    </row>
    <row r="1704" spans="1:12" x14ac:dyDescent="0.25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50</v>
      </c>
      <c r="G1704" s="10" t="s">
        <v>51</v>
      </c>
      <c r="H1704" s="10" t="s">
        <v>70</v>
      </c>
      <c r="I1704" s="10" t="s">
        <v>53</v>
      </c>
      <c r="J1704" s="10" t="s">
        <v>58</v>
      </c>
      <c r="K1704" s="11">
        <v>395</v>
      </c>
      <c r="L1704" s="12">
        <v>314025</v>
      </c>
    </row>
    <row r="1705" spans="1:12" x14ac:dyDescent="0.25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50</v>
      </c>
      <c r="G1705" s="10" t="s">
        <v>51</v>
      </c>
      <c r="H1705" s="10" t="s">
        <v>70</v>
      </c>
      <c r="I1705" s="10" t="s">
        <v>53</v>
      </c>
      <c r="J1705" s="10" t="s">
        <v>56</v>
      </c>
      <c r="K1705" s="11">
        <v>284</v>
      </c>
      <c r="L1705" s="12">
        <v>202492</v>
      </c>
    </row>
    <row r="1706" spans="1:12" ht="23.25" x14ac:dyDescent="0.25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156</v>
      </c>
      <c r="G1706" s="10" t="s">
        <v>51</v>
      </c>
      <c r="H1706" s="10" t="s">
        <v>70</v>
      </c>
      <c r="I1706" s="10" t="s">
        <v>53</v>
      </c>
      <c r="J1706" s="10" t="s">
        <v>56</v>
      </c>
      <c r="K1706" s="11">
        <v>3000</v>
      </c>
      <c r="L1706" s="12">
        <v>1956000</v>
      </c>
    </row>
    <row r="1707" spans="1:12" ht="23.25" x14ac:dyDescent="0.25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173</v>
      </c>
      <c r="G1707" s="10" t="s">
        <v>51</v>
      </c>
      <c r="H1707" s="10" t="s">
        <v>70</v>
      </c>
      <c r="I1707" s="10" t="s">
        <v>53</v>
      </c>
      <c r="J1707" s="10" t="s">
        <v>58</v>
      </c>
      <c r="K1707" s="11">
        <v>2000</v>
      </c>
      <c r="L1707" s="12">
        <v>1770000</v>
      </c>
    </row>
    <row r="1708" spans="1:12" x14ac:dyDescent="0.25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192</v>
      </c>
      <c r="G1708" s="10" t="s">
        <v>51</v>
      </c>
      <c r="H1708" s="10" t="s">
        <v>70</v>
      </c>
      <c r="I1708" s="10" t="s">
        <v>53</v>
      </c>
      <c r="J1708" s="10" t="s">
        <v>54</v>
      </c>
      <c r="K1708" s="11">
        <v>7210</v>
      </c>
      <c r="L1708" s="12">
        <v>4769600</v>
      </c>
    </row>
    <row r="1709" spans="1:12" x14ac:dyDescent="0.25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50</v>
      </c>
      <c r="G1709" s="10" t="s">
        <v>51</v>
      </c>
      <c r="H1709" s="10" t="s">
        <v>71</v>
      </c>
      <c r="I1709" s="10" t="s">
        <v>53</v>
      </c>
      <c r="J1709" s="10" t="s">
        <v>54</v>
      </c>
      <c r="K1709" s="11">
        <v>2000</v>
      </c>
      <c r="L1709" s="12">
        <v>1100000</v>
      </c>
    </row>
    <row r="1710" spans="1:12" ht="23.25" x14ac:dyDescent="0.25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156</v>
      </c>
      <c r="G1710" s="10" t="s">
        <v>51</v>
      </c>
      <c r="H1710" s="10" t="s">
        <v>71</v>
      </c>
      <c r="I1710" s="10" t="s">
        <v>53</v>
      </c>
      <c r="J1710" s="10" t="s">
        <v>56</v>
      </c>
      <c r="K1710" s="11">
        <v>300</v>
      </c>
      <c r="L1710" s="12">
        <v>201600</v>
      </c>
    </row>
    <row r="1711" spans="1:12" ht="23.25" x14ac:dyDescent="0.25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173</v>
      </c>
      <c r="G1711" s="10" t="s">
        <v>51</v>
      </c>
      <c r="H1711" s="10" t="s">
        <v>71</v>
      </c>
      <c r="I1711" s="10" t="s">
        <v>53</v>
      </c>
      <c r="J1711" s="10" t="s">
        <v>54</v>
      </c>
      <c r="K1711" s="11">
        <v>5800</v>
      </c>
      <c r="L1711" s="12">
        <v>3203000</v>
      </c>
    </row>
    <row r="1712" spans="1:12" x14ac:dyDescent="0.25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192</v>
      </c>
      <c r="G1712" s="10" t="s">
        <v>51</v>
      </c>
      <c r="H1712" s="10" t="s">
        <v>71</v>
      </c>
      <c r="I1712" s="10" t="s">
        <v>53</v>
      </c>
      <c r="J1712" s="10" t="s">
        <v>54</v>
      </c>
      <c r="K1712" s="11">
        <v>1000</v>
      </c>
      <c r="L1712" s="12">
        <v>590000</v>
      </c>
    </row>
    <row r="1713" spans="1:12" x14ac:dyDescent="0.25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192</v>
      </c>
      <c r="G1713" s="10" t="s">
        <v>51</v>
      </c>
      <c r="H1713" s="10" t="s">
        <v>222</v>
      </c>
      <c r="I1713" s="10" t="s">
        <v>53</v>
      </c>
      <c r="J1713" s="10" t="s">
        <v>54</v>
      </c>
      <c r="K1713" s="11">
        <v>1000</v>
      </c>
      <c r="L1713" s="12">
        <v>600000</v>
      </c>
    </row>
    <row r="1714" spans="1:12" x14ac:dyDescent="0.25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50</v>
      </c>
      <c r="G1714" s="10" t="s">
        <v>51</v>
      </c>
      <c r="H1714" s="10" t="s">
        <v>72</v>
      </c>
      <c r="I1714" s="10" t="s">
        <v>53</v>
      </c>
      <c r="J1714" s="10" t="s">
        <v>54</v>
      </c>
      <c r="K1714" s="11">
        <v>50</v>
      </c>
      <c r="L1714" s="12">
        <v>29000</v>
      </c>
    </row>
    <row r="1715" spans="1:12" ht="23.25" x14ac:dyDescent="0.25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173</v>
      </c>
      <c r="G1715" s="10" t="s">
        <v>51</v>
      </c>
      <c r="H1715" s="10" t="s">
        <v>72</v>
      </c>
      <c r="I1715" s="10" t="s">
        <v>53</v>
      </c>
      <c r="J1715" s="10" t="s">
        <v>58</v>
      </c>
      <c r="K1715" s="11">
        <v>300</v>
      </c>
      <c r="L1715" s="12">
        <v>248100</v>
      </c>
    </row>
    <row r="1716" spans="1:12" x14ac:dyDescent="0.25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192</v>
      </c>
      <c r="G1716" s="10" t="s">
        <v>51</v>
      </c>
      <c r="H1716" s="10" t="s">
        <v>214</v>
      </c>
      <c r="I1716" s="10" t="s">
        <v>53</v>
      </c>
      <c r="J1716" s="10" t="s">
        <v>54</v>
      </c>
      <c r="K1716" s="11">
        <v>250</v>
      </c>
      <c r="L1716" s="12">
        <v>145000</v>
      </c>
    </row>
    <row r="1717" spans="1:12" x14ac:dyDescent="0.25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50</v>
      </c>
      <c r="G1717" s="10" t="s">
        <v>75</v>
      </c>
      <c r="H1717" s="10" t="s">
        <v>101</v>
      </c>
      <c r="I1717" s="10" t="s">
        <v>53</v>
      </c>
      <c r="J1717" s="10" t="s">
        <v>58</v>
      </c>
      <c r="K1717" s="11">
        <v>20</v>
      </c>
      <c r="L1717" s="12">
        <v>17700</v>
      </c>
    </row>
    <row r="1718" spans="1:12" ht="23.25" x14ac:dyDescent="0.25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156</v>
      </c>
      <c r="G1718" s="10" t="s">
        <v>75</v>
      </c>
      <c r="H1718" s="10" t="s">
        <v>101</v>
      </c>
      <c r="I1718" s="10" t="s">
        <v>53</v>
      </c>
      <c r="J1718" s="10" t="s">
        <v>56</v>
      </c>
      <c r="K1718" s="11">
        <v>500</v>
      </c>
      <c r="L1718" s="12">
        <v>365000</v>
      </c>
    </row>
    <row r="1719" spans="1:12" ht="23.25" x14ac:dyDescent="0.25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173</v>
      </c>
      <c r="G1719" s="10" t="s">
        <v>75</v>
      </c>
      <c r="H1719" s="10" t="s">
        <v>101</v>
      </c>
      <c r="I1719" s="10" t="s">
        <v>53</v>
      </c>
      <c r="J1719" s="10" t="s">
        <v>58</v>
      </c>
      <c r="K1719" s="11">
        <v>100</v>
      </c>
      <c r="L1719" s="12">
        <v>88500</v>
      </c>
    </row>
    <row r="1720" spans="1:12" ht="23.25" x14ac:dyDescent="0.25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173</v>
      </c>
      <c r="G1720" s="10" t="s">
        <v>75</v>
      </c>
      <c r="H1720" s="10" t="s">
        <v>101</v>
      </c>
      <c r="I1720" s="10" t="s">
        <v>53</v>
      </c>
      <c r="J1720" s="10" t="s">
        <v>54</v>
      </c>
      <c r="K1720" s="11">
        <v>2000</v>
      </c>
      <c r="L1720" s="12">
        <v>1100000</v>
      </c>
    </row>
    <row r="1721" spans="1:12" x14ac:dyDescent="0.25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192</v>
      </c>
      <c r="G1721" s="10" t="s">
        <v>75</v>
      </c>
      <c r="H1721" s="10" t="s">
        <v>101</v>
      </c>
      <c r="I1721" s="10" t="s">
        <v>53</v>
      </c>
      <c r="J1721" s="10" t="s">
        <v>54</v>
      </c>
      <c r="K1721" s="11">
        <v>3200</v>
      </c>
      <c r="L1721" s="12">
        <v>2368000</v>
      </c>
    </row>
    <row r="1722" spans="1:12" ht="23.25" x14ac:dyDescent="0.25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156</v>
      </c>
      <c r="G1722" s="10" t="s">
        <v>103</v>
      </c>
      <c r="H1722" s="10" t="s">
        <v>169</v>
      </c>
      <c r="I1722" s="10" t="s">
        <v>53</v>
      </c>
      <c r="J1722" s="10" t="s">
        <v>56</v>
      </c>
      <c r="K1722" s="11">
        <v>1000</v>
      </c>
      <c r="L1722" s="12">
        <v>650000</v>
      </c>
    </row>
    <row r="1723" spans="1:12" ht="23.25" x14ac:dyDescent="0.25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173</v>
      </c>
      <c r="G1723" s="10" t="s">
        <v>123</v>
      </c>
      <c r="H1723" s="10" t="s">
        <v>187</v>
      </c>
      <c r="I1723" s="10" t="s">
        <v>53</v>
      </c>
      <c r="J1723" s="10" t="s">
        <v>54</v>
      </c>
      <c r="K1723" s="11">
        <v>1500</v>
      </c>
      <c r="L1723" s="12">
        <v>825000</v>
      </c>
    </row>
    <row r="1724" spans="1:12" ht="23.25" x14ac:dyDescent="0.25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156</v>
      </c>
      <c r="G1724" s="10" t="s">
        <v>123</v>
      </c>
      <c r="H1724" s="10" t="s">
        <v>129</v>
      </c>
      <c r="I1724" s="10" t="s">
        <v>53</v>
      </c>
      <c r="J1724" s="10" t="s">
        <v>54</v>
      </c>
      <c r="K1724" s="11">
        <v>1500</v>
      </c>
      <c r="L1724" s="12">
        <v>825000</v>
      </c>
    </row>
    <row r="1725" spans="1:12" x14ac:dyDescent="0.25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192</v>
      </c>
      <c r="G1725" s="10" t="s">
        <v>51</v>
      </c>
      <c r="H1725" s="10" t="s">
        <v>193</v>
      </c>
      <c r="I1725" s="10" t="s">
        <v>53</v>
      </c>
      <c r="J1725" s="10" t="s">
        <v>54</v>
      </c>
      <c r="K1725" s="11">
        <v>500</v>
      </c>
      <c r="L1725" s="12">
        <v>460000</v>
      </c>
    </row>
    <row r="1726" spans="1:12" ht="23.25" x14ac:dyDescent="0.25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173</v>
      </c>
      <c r="G1726" s="10" t="s">
        <v>123</v>
      </c>
      <c r="H1726" s="10" t="s">
        <v>141</v>
      </c>
      <c r="I1726" s="10" t="s">
        <v>53</v>
      </c>
      <c r="J1726" s="10" t="s">
        <v>54</v>
      </c>
      <c r="K1726" s="11">
        <v>2000</v>
      </c>
      <c r="L1726" s="12">
        <v>1180000</v>
      </c>
    </row>
    <row r="1727" spans="1:12" x14ac:dyDescent="0.25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50</v>
      </c>
      <c r="G1727" s="10" t="s">
        <v>123</v>
      </c>
      <c r="H1727" s="10" t="s">
        <v>130</v>
      </c>
      <c r="I1727" s="10" t="s">
        <v>53</v>
      </c>
      <c r="J1727" s="10" t="s">
        <v>56</v>
      </c>
      <c r="K1727" s="11">
        <v>125</v>
      </c>
      <c r="L1727" s="12">
        <v>90250</v>
      </c>
    </row>
    <row r="1728" spans="1:12" x14ac:dyDescent="0.25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50</v>
      </c>
      <c r="G1728" s="10" t="s">
        <v>123</v>
      </c>
      <c r="H1728" s="10" t="s">
        <v>130</v>
      </c>
      <c r="I1728" s="10" t="s">
        <v>53</v>
      </c>
      <c r="J1728" s="10" t="s">
        <v>54</v>
      </c>
      <c r="K1728" s="11">
        <v>1500</v>
      </c>
      <c r="L1728" s="12">
        <v>915000</v>
      </c>
    </row>
    <row r="1729" spans="1:12" ht="23.25" x14ac:dyDescent="0.25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173</v>
      </c>
      <c r="G1729" s="10" t="s">
        <v>103</v>
      </c>
      <c r="H1729" s="10" t="s">
        <v>181</v>
      </c>
      <c r="I1729" s="10" t="s">
        <v>53</v>
      </c>
      <c r="J1729" s="10" t="s">
        <v>54</v>
      </c>
      <c r="K1729" s="11">
        <v>500</v>
      </c>
      <c r="L1729" s="12">
        <v>290000</v>
      </c>
    </row>
    <row r="1730" spans="1:12" x14ac:dyDescent="0.25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50</v>
      </c>
      <c r="G1730" s="10" t="s">
        <v>103</v>
      </c>
      <c r="H1730" s="10" t="s">
        <v>253</v>
      </c>
      <c r="I1730" s="10" t="s">
        <v>53</v>
      </c>
      <c r="J1730" s="10" t="s">
        <v>105</v>
      </c>
      <c r="K1730" s="11">
        <v>100</v>
      </c>
      <c r="L1730" s="12">
        <v>75000</v>
      </c>
    </row>
    <row r="1731" spans="1:12" x14ac:dyDescent="0.25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50</v>
      </c>
      <c r="G1731" s="10" t="s">
        <v>103</v>
      </c>
      <c r="H1731" s="10" t="s">
        <v>122</v>
      </c>
      <c r="I1731" s="10" t="s">
        <v>53</v>
      </c>
      <c r="J1731" s="10" t="s">
        <v>58</v>
      </c>
      <c r="K1731" s="11">
        <v>7894</v>
      </c>
      <c r="L1731" s="12">
        <v>5881030</v>
      </c>
    </row>
    <row r="1732" spans="1:12" ht="23.25" x14ac:dyDescent="0.25">
      <c r="A1732" s="10" t="s">
        <v>261</v>
      </c>
      <c r="B1732" s="10" t="s">
        <v>47</v>
      </c>
      <c r="C1732" s="10" t="s">
        <v>199</v>
      </c>
      <c r="D1732" s="10" t="s">
        <v>6</v>
      </c>
      <c r="E1732" s="10" t="s">
        <v>200</v>
      </c>
      <c r="F1732" s="10" t="s">
        <v>156</v>
      </c>
      <c r="G1732" s="10" t="s">
        <v>103</v>
      </c>
      <c r="H1732" s="10" t="s">
        <v>122</v>
      </c>
      <c r="I1732" s="10" t="s">
        <v>53</v>
      </c>
      <c r="J1732" s="10" t="s">
        <v>158</v>
      </c>
      <c r="K1732" s="11">
        <v>414</v>
      </c>
      <c r="L1732" s="12">
        <v>377154</v>
      </c>
    </row>
    <row r="1733" spans="1:12" ht="23.25" x14ac:dyDescent="0.25">
      <c r="A1733" s="10" t="s">
        <v>261</v>
      </c>
      <c r="B1733" s="10" t="s">
        <v>47</v>
      </c>
      <c r="C1733" s="10" t="s">
        <v>199</v>
      </c>
      <c r="D1733" s="10" t="s">
        <v>6</v>
      </c>
      <c r="E1733" s="10" t="s">
        <v>200</v>
      </c>
      <c r="F1733" s="10" t="s">
        <v>156</v>
      </c>
      <c r="G1733" s="10" t="s">
        <v>103</v>
      </c>
      <c r="H1733" s="10" t="s">
        <v>122</v>
      </c>
      <c r="I1733" s="10" t="s">
        <v>53</v>
      </c>
      <c r="J1733" s="10" t="s">
        <v>56</v>
      </c>
      <c r="K1733" s="11">
        <v>11483</v>
      </c>
      <c r="L1733" s="12">
        <v>8491080</v>
      </c>
    </row>
    <row r="1734" spans="1:12" ht="23.25" x14ac:dyDescent="0.25">
      <c r="A1734" s="10" t="s">
        <v>261</v>
      </c>
      <c r="B1734" s="10" t="s">
        <v>47</v>
      </c>
      <c r="C1734" s="10" t="s">
        <v>199</v>
      </c>
      <c r="D1734" s="10" t="s">
        <v>6</v>
      </c>
      <c r="E1734" s="10" t="s">
        <v>200</v>
      </c>
      <c r="F1734" s="10" t="s">
        <v>173</v>
      </c>
      <c r="G1734" s="10" t="s">
        <v>75</v>
      </c>
      <c r="H1734" s="10" t="s">
        <v>102</v>
      </c>
      <c r="I1734" s="10" t="s">
        <v>53</v>
      </c>
      <c r="J1734" s="10" t="s">
        <v>54</v>
      </c>
      <c r="K1734" s="11">
        <v>2000</v>
      </c>
      <c r="L1734" s="12">
        <v>1100000</v>
      </c>
    </row>
    <row r="1735" spans="1:12" x14ac:dyDescent="0.25">
      <c r="A1735" s="10" t="s">
        <v>261</v>
      </c>
      <c r="B1735" s="10" t="s">
        <v>47</v>
      </c>
      <c r="C1735" s="10" t="s">
        <v>199</v>
      </c>
      <c r="D1735" s="10" t="s">
        <v>6</v>
      </c>
      <c r="E1735" s="10" t="s">
        <v>200</v>
      </c>
      <c r="F1735" s="10" t="s">
        <v>50</v>
      </c>
      <c r="G1735" s="10" t="s">
        <v>51</v>
      </c>
      <c r="H1735" s="10" t="s">
        <v>74</v>
      </c>
      <c r="I1735" s="10" t="s">
        <v>53</v>
      </c>
      <c r="J1735" s="10" t="s">
        <v>58</v>
      </c>
      <c r="K1735" s="11">
        <v>175</v>
      </c>
      <c r="L1735" s="12">
        <v>128625</v>
      </c>
    </row>
    <row r="1736" spans="1:12" x14ac:dyDescent="0.25">
      <c r="A1736" s="10" t="s">
        <v>261</v>
      </c>
      <c r="B1736" s="10" t="s">
        <v>47</v>
      </c>
      <c r="C1736" s="10" t="s">
        <v>199</v>
      </c>
      <c r="D1736" s="10" t="s">
        <v>6</v>
      </c>
      <c r="E1736" s="10" t="s">
        <v>200</v>
      </c>
      <c r="F1736" s="10" t="s">
        <v>50</v>
      </c>
      <c r="G1736" s="10" t="s">
        <v>51</v>
      </c>
      <c r="H1736" s="10" t="s">
        <v>74</v>
      </c>
      <c r="I1736" s="10" t="s">
        <v>53</v>
      </c>
      <c r="J1736" s="10" t="s">
        <v>56</v>
      </c>
      <c r="K1736" s="11">
        <v>250</v>
      </c>
      <c r="L1736" s="12">
        <v>163000</v>
      </c>
    </row>
    <row r="1737" spans="1:12" x14ac:dyDescent="0.25">
      <c r="A1737" s="10" t="s">
        <v>261</v>
      </c>
      <c r="B1737" s="10" t="s">
        <v>47</v>
      </c>
      <c r="C1737" s="10" t="s">
        <v>199</v>
      </c>
      <c r="D1737" s="10" t="s">
        <v>6</v>
      </c>
      <c r="E1737" s="10" t="s">
        <v>200</v>
      </c>
      <c r="F1737" s="10" t="s">
        <v>50</v>
      </c>
      <c r="G1737" s="10" t="s">
        <v>51</v>
      </c>
      <c r="H1737" s="10" t="s">
        <v>74</v>
      </c>
      <c r="I1737" s="10" t="s">
        <v>53</v>
      </c>
      <c r="J1737" s="10" t="s">
        <v>54</v>
      </c>
      <c r="K1737" s="11">
        <v>250</v>
      </c>
      <c r="L1737" s="12">
        <v>142500</v>
      </c>
    </row>
    <row r="1738" spans="1:12" ht="23.25" x14ac:dyDescent="0.25">
      <c r="A1738" s="10" t="s">
        <v>261</v>
      </c>
      <c r="B1738" s="10" t="s">
        <v>47</v>
      </c>
      <c r="C1738" s="10" t="s">
        <v>199</v>
      </c>
      <c r="D1738" s="10" t="s">
        <v>6</v>
      </c>
      <c r="E1738" s="10" t="s">
        <v>200</v>
      </c>
      <c r="F1738" s="10" t="s">
        <v>156</v>
      </c>
      <c r="G1738" s="10" t="s">
        <v>51</v>
      </c>
      <c r="H1738" s="10" t="s">
        <v>74</v>
      </c>
      <c r="I1738" s="10" t="s">
        <v>53</v>
      </c>
      <c r="J1738" s="10" t="s">
        <v>56</v>
      </c>
      <c r="K1738" s="11">
        <v>400</v>
      </c>
      <c r="L1738" s="12">
        <v>263500</v>
      </c>
    </row>
    <row r="1739" spans="1:12" ht="23.25" x14ac:dyDescent="0.25">
      <c r="A1739" s="10" t="s">
        <v>261</v>
      </c>
      <c r="B1739" s="10" t="s">
        <v>47</v>
      </c>
      <c r="C1739" s="10" t="s">
        <v>199</v>
      </c>
      <c r="D1739" s="10" t="s">
        <v>6</v>
      </c>
      <c r="E1739" s="10" t="s">
        <v>200</v>
      </c>
      <c r="F1739" s="10" t="s">
        <v>173</v>
      </c>
      <c r="G1739" s="10" t="s">
        <v>51</v>
      </c>
      <c r="H1739" s="10" t="s">
        <v>74</v>
      </c>
      <c r="I1739" s="10" t="s">
        <v>53</v>
      </c>
      <c r="J1739" s="10" t="s">
        <v>56</v>
      </c>
      <c r="K1739" s="11">
        <v>150</v>
      </c>
      <c r="L1739" s="12">
        <v>99300</v>
      </c>
    </row>
    <row r="1740" spans="1:12" ht="23.25" x14ac:dyDescent="0.25">
      <c r="A1740" s="10" t="s">
        <v>261</v>
      </c>
      <c r="B1740" s="10" t="s">
        <v>47</v>
      </c>
      <c r="C1740" s="10" t="s">
        <v>199</v>
      </c>
      <c r="D1740" s="10" t="s">
        <v>6</v>
      </c>
      <c r="E1740" s="10" t="s">
        <v>200</v>
      </c>
      <c r="F1740" s="10" t="s">
        <v>173</v>
      </c>
      <c r="G1740" s="10" t="s">
        <v>51</v>
      </c>
      <c r="H1740" s="10" t="s">
        <v>74</v>
      </c>
      <c r="I1740" s="10" t="s">
        <v>53</v>
      </c>
      <c r="J1740" s="10" t="s">
        <v>54</v>
      </c>
      <c r="K1740" s="11">
        <v>3545</v>
      </c>
      <c r="L1740" s="12">
        <v>1953750</v>
      </c>
    </row>
    <row r="1741" spans="1:12" x14ac:dyDescent="0.25">
      <c r="A1741" s="10" t="s">
        <v>261</v>
      </c>
      <c r="B1741" s="10" t="s">
        <v>47</v>
      </c>
      <c r="C1741" s="10" t="s">
        <v>199</v>
      </c>
      <c r="D1741" s="10" t="s">
        <v>6</v>
      </c>
      <c r="E1741" s="10" t="s">
        <v>200</v>
      </c>
      <c r="F1741" s="10" t="s">
        <v>192</v>
      </c>
      <c r="G1741" s="10" t="s">
        <v>51</v>
      </c>
      <c r="H1741" s="10" t="s">
        <v>74</v>
      </c>
      <c r="I1741" s="10" t="s">
        <v>53</v>
      </c>
      <c r="J1741" s="10" t="s">
        <v>54</v>
      </c>
      <c r="K1741" s="11">
        <v>270</v>
      </c>
      <c r="L1741" s="12">
        <v>210600</v>
      </c>
    </row>
    <row r="1742" spans="1:12" x14ac:dyDescent="0.25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142</v>
      </c>
      <c r="G1742" s="10" t="s">
        <v>103</v>
      </c>
      <c r="H1742" s="10" t="s">
        <v>164</v>
      </c>
      <c r="I1742" s="10" t="s">
        <v>53</v>
      </c>
      <c r="J1742" s="10" t="s">
        <v>56</v>
      </c>
      <c r="K1742" s="11">
        <v>2265</v>
      </c>
      <c r="L1742" s="12">
        <v>1624005</v>
      </c>
    </row>
    <row r="1743" spans="1:12" ht="23.25" x14ac:dyDescent="0.25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156</v>
      </c>
      <c r="G1743" s="10" t="s">
        <v>103</v>
      </c>
      <c r="H1743" s="10" t="s">
        <v>164</v>
      </c>
      <c r="I1743" s="10" t="s">
        <v>53</v>
      </c>
      <c r="J1743" s="10" t="s">
        <v>56</v>
      </c>
      <c r="K1743" s="11">
        <v>4735</v>
      </c>
      <c r="L1743" s="12">
        <v>3394995</v>
      </c>
    </row>
    <row r="1744" spans="1:12" x14ac:dyDescent="0.25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192</v>
      </c>
      <c r="G1744" s="10" t="s">
        <v>75</v>
      </c>
      <c r="H1744" s="10" t="s">
        <v>248</v>
      </c>
      <c r="I1744" s="10" t="s">
        <v>53</v>
      </c>
      <c r="J1744" s="10" t="s">
        <v>54</v>
      </c>
      <c r="K1744" s="11">
        <v>90</v>
      </c>
      <c r="L1744" s="12">
        <v>52200</v>
      </c>
    </row>
    <row r="1745" spans="1:12" x14ac:dyDescent="0.25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50</v>
      </c>
      <c r="G1745" s="10" t="s">
        <v>75</v>
      </c>
      <c r="H1745" s="10" t="s">
        <v>177</v>
      </c>
      <c r="I1745" s="10" t="s">
        <v>53</v>
      </c>
      <c r="J1745" s="10" t="s">
        <v>54</v>
      </c>
      <c r="K1745" s="11">
        <v>500</v>
      </c>
      <c r="L1745" s="12">
        <v>280000</v>
      </c>
    </row>
    <row r="1746" spans="1:12" ht="23.25" x14ac:dyDescent="0.25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173</v>
      </c>
      <c r="G1746" s="10" t="s">
        <v>123</v>
      </c>
      <c r="H1746" s="10" t="s">
        <v>139</v>
      </c>
      <c r="I1746" s="10" t="s">
        <v>53</v>
      </c>
      <c r="J1746" s="10" t="s">
        <v>54</v>
      </c>
      <c r="K1746" s="11">
        <v>17500</v>
      </c>
      <c r="L1746" s="12">
        <v>20825000</v>
      </c>
    </row>
    <row r="1747" spans="1:12" x14ac:dyDescent="0.25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192</v>
      </c>
      <c r="G1747" s="10" t="s">
        <v>123</v>
      </c>
      <c r="H1747" s="10" t="s">
        <v>139</v>
      </c>
      <c r="I1747" s="10" t="s">
        <v>53</v>
      </c>
      <c r="J1747" s="10" t="s">
        <v>54</v>
      </c>
      <c r="K1747" s="11">
        <v>1750</v>
      </c>
      <c r="L1747" s="12">
        <v>2047500</v>
      </c>
    </row>
    <row r="1748" spans="1:12" x14ac:dyDescent="0.25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50</v>
      </c>
      <c r="G1748" s="10" t="s">
        <v>75</v>
      </c>
      <c r="H1748" s="10" t="s">
        <v>202</v>
      </c>
      <c r="I1748" s="10" t="s">
        <v>53</v>
      </c>
      <c r="J1748" s="10" t="s">
        <v>54</v>
      </c>
      <c r="K1748" s="11">
        <v>503</v>
      </c>
      <c r="L1748" s="12">
        <v>291740</v>
      </c>
    </row>
    <row r="1749" spans="1:12" x14ac:dyDescent="0.25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50</v>
      </c>
      <c r="G1749" s="10" t="s">
        <v>123</v>
      </c>
      <c r="H1749" s="10" t="s">
        <v>262</v>
      </c>
      <c r="I1749" s="10" t="s">
        <v>53</v>
      </c>
      <c r="J1749" s="10" t="s">
        <v>54</v>
      </c>
      <c r="K1749" s="11">
        <v>750</v>
      </c>
      <c r="L1749" s="12">
        <v>442500</v>
      </c>
    </row>
    <row r="1750" spans="1:12" ht="23.25" x14ac:dyDescent="0.25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173</v>
      </c>
      <c r="G1750" s="10" t="s">
        <v>123</v>
      </c>
      <c r="H1750" s="10" t="s">
        <v>140</v>
      </c>
      <c r="I1750" s="10" t="s">
        <v>53</v>
      </c>
      <c r="J1750" s="10" t="s">
        <v>54</v>
      </c>
      <c r="K1750" s="11">
        <v>9100</v>
      </c>
      <c r="L1750" s="12">
        <v>5180000</v>
      </c>
    </row>
    <row r="1751" spans="1:12" ht="23.25" x14ac:dyDescent="0.25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156</v>
      </c>
      <c r="G1751" s="10" t="s">
        <v>103</v>
      </c>
      <c r="H1751" s="10" t="s">
        <v>144</v>
      </c>
      <c r="I1751" s="10" t="s">
        <v>53</v>
      </c>
      <c r="J1751" s="10" t="s">
        <v>56</v>
      </c>
      <c r="K1751" s="11">
        <v>1400</v>
      </c>
      <c r="L1751" s="12">
        <v>987000</v>
      </c>
    </row>
    <row r="1752" spans="1:12" ht="23.25" x14ac:dyDescent="0.25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156</v>
      </c>
      <c r="G1752" s="10" t="s">
        <v>103</v>
      </c>
      <c r="H1752" s="10" t="s">
        <v>145</v>
      </c>
      <c r="I1752" s="10" t="s">
        <v>53</v>
      </c>
      <c r="J1752" s="10" t="s">
        <v>56</v>
      </c>
      <c r="K1752" s="11">
        <v>1400</v>
      </c>
      <c r="L1752" s="12">
        <v>1096200</v>
      </c>
    </row>
    <row r="1753" spans="1:12" ht="23.25" x14ac:dyDescent="0.25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156</v>
      </c>
      <c r="G1753" s="10" t="s">
        <v>103</v>
      </c>
      <c r="H1753" s="10" t="s">
        <v>146</v>
      </c>
      <c r="I1753" s="10" t="s">
        <v>53</v>
      </c>
      <c r="J1753" s="10" t="s">
        <v>56</v>
      </c>
      <c r="K1753" s="11">
        <v>3200</v>
      </c>
      <c r="L1753" s="12">
        <v>2003200</v>
      </c>
    </row>
    <row r="1754" spans="1:12" x14ac:dyDescent="0.25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50</v>
      </c>
      <c r="G1754" s="10" t="s">
        <v>75</v>
      </c>
      <c r="H1754" s="10" t="s">
        <v>77</v>
      </c>
      <c r="I1754" s="10" t="s">
        <v>53</v>
      </c>
      <c r="J1754" s="10" t="s">
        <v>54</v>
      </c>
      <c r="K1754" s="11">
        <v>800</v>
      </c>
      <c r="L1754" s="12">
        <v>440000</v>
      </c>
    </row>
    <row r="1755" spans="1:12" ht="23.25" x14ac:dyDescent="0.25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156</v>
      </c>
      <c r="G1755" s="10" t="s">
        <v>75</v>
      </c>
      <c r="H1755" s="10" t="s">
        <v>77</v>
      </c>
      <c r="I1755" s="10" t="s">
        <v>53</v>
      </c>
      <c r="J1755" s="10" t="s">
        <v>56</v>
      </c>
      <c r="K1755" s="11">
        <v>100</v>
      </c>
      <c r="L1755" s="12">
        <v>65000</v>
      </c>
    </row>
    <row r="1756" spans="1:12" ht="23.25" x14ac:dyDescent="0.25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173</v>
      </c>
      <c r="G1756" s="10" t="s">
        <v>75</v>
      </c>
      <c r="H1756" s="10" t="s">
        <v>77</v>
      </c>
      <c r="I1756" s="10" t="s">
        <v>53</v>
      </c>
      <c r="J1756" s="10" t="s">
        <v>58</v>
      </c>
      <c r="K1756" s="11">
        <v>100</v>
      </c>
      <c r="L1756" s="12">
        <v>74500</v>
      </c>
    </row>
    <row r="1757" spans="1:12" ht="23.25" x14ac:dyDescent="0.25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156</v>
      </c>
      <c r="G1757" s="10" t="s">
        <v>103</v>
      </c>
      <c r="H1757" s="10" t="s">
        <v>165</v>
      </c>
      <c r="I1757" s="10" t="s">
        <v>53</v>
      </c>
      <c r="J1757" s="10" t="s">
        <v>56</v>
      </c>
      <c r="K1757" s="11">
        <v>1000</v>
      </c>
      <c r="L1757" s="12">
        <v>650000</v>
      </c>
    </row>
    <row r="1758" spans="1:12" ht="23.25" x14ac:dyDescent="0.25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173</v>
      </c>
      <c r="G1758" s="10" t="s">
        <v>51</v>
      </c>
      <c r="H1758" s="10" t="s">
        <v>174</v>
      </c>
      <c r="I1758" s="10" t="s">
        <v>53</v>
      </c>
      <c r="J1758" s="10" t="s">
        <v>54</v>
      </c>
      <c r="K1758" s="11">
        <v>100</v>
      </c>
      <c r="L1758" s="12">
        <v>55000</v>
      </c>
    </row>
    <row r="1759" spans="1:12" x14ac:dyDescent="0.25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192</v>
      </c>
      <c r="G1759" s="10" t="s">
        <v>51</v>
      </c>
      <c r="H1759" s="10" t="s">
        <v>174</v>
      </c>
      <c r="I1759" s="10" t="s">
        <v>53</v>
      </c>
      <c r="J1759" s="10" t="s">
        <v>54</v>
      </c>
      <c r="K1759" s="11">
        <v>100</v>
      </c>
      <c r="L1759" s="12">
        <v>58000</v>
      </c>
    </row>
    <row r="1760" spans="1:12" x14ac:dyDescent="0.25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50</v>
      </c>
      <c r="G1760" s="10" t="s">
        <v>123</v>
      </c>
      <c r="H1760" s="10" t="s">
        <v>125</v>
      </c>
      <c r="I1760" s="10" t="s">
        <v>53</v>
      </c>
      <c r="J1760" s="10" t="s">
        <v>56</v>
      </c>
      <c r="K1760" s="11">
        <v>500</v>
      </c>
      <c r="L1760" s="12">
        <v>318500</v>
      </c>
    </row>
    <row r="1761" spans="1:12" x14ac:dyDescent="0.25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131</v>
      </c>
      <c r="G1761" s="10" t="s">
        <v>103</v>
      </c>
      <c r="H1761" s="10" t="s">
        <v>148</v>
      </c>
      <c r="I1761" s="10" t="s">
        <v>53</v>
      </c>
      <c r="J1761" s="10" t="s">
        <v>58</v>
      </c>
      <c r="K1761" s="11">
        <v>482</v>
      </c>
      <c r="L1761" s="12">
        <v>426570</v>
      </c>
    </row>
    <row r="1762" spans="1:12" ht="23.25" x14ac:dyDescent="0.25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173</v>
      </c>
      <c r="G1762" s="10" t="s">
        <v>103</v>
      </c>
      <c r="H1762" s="10" t="s">
        <v>148</v>
      </c>
      <c r="I1762" s="10" t="s">
        <v>53</v>
      </c>
      <c r="J1762" s="10" t="s">
        <v>58</v>
      </c>
      <c r="K1762" s="11">
        <v>300</v>
      </c>
      <c r="L1762" s="12">
        <v>265500</v>
      </c>
    </row>
    <row r="1763" spans="1:12" ht="23.25" x14ac:dyDescent="0.25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173</v>
      </c>
      <c r="G1763" s="10" t="s">
        <v>123</v>
      </c>
      <c r="H1763" s="10" t="s">
        <v>182</v>
      </c>
      <c r="I1763" s="10" t="s">
        <v>53</v>
      </c>
      <c r="J1763" s="10" t="s">
        <v>54</v>
      </c>
      <c r="K1763" s="11">
        <v>7000</v>
      </c>
      <c r="L1763" s="12">
        <v>3850000</v>
      </c>
    </row>
    <row r="1764" spans="1:12" x14ac:dyDescent="0.25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192</v>
      </c>
      <c r="G1764" s="10" t="s">
        <v>123</v>
      </c>
      <c r="H1764" s="10" t="s">
        <v>182</v>
      </c>
      <c r="I1764" s="10" t="s">
        <v>53</v>
      </c>
      <c r="J1764" s="10" t="s">
        <v>54</v>
      </c>
      <c r="K1764" s="11">
        <v>500</v>
      </c>
      <c r="L1764" s="12">
        <v>275000</v>
      </c>
    </row>
    <row r="1765" spans="1:12" x14ac:dyDescent="0.25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50</v>
      </c>
      <c r="G1765" s="10" t="s">
        <v>75</v>
      </c>
      <c r="H1765" s="10" t="s">
        <v>78</v>
      </c>
      <c r="I1765" s="10" t="s">
        <v>53</v>
      </c>
      <c r="J1765" s="10" t="s">
        <v>54</v>
      </c>
      <c r="K1765" s="11">
        <v>180</v>
      </c>
      <c r="L1765" s="12">
        <v>106200</v>
      </c>
    </row>
    <row r="1766" spans="1:12" ht="23.25" x14ac:dyDescent="0.25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173</v>
      </c>
      <c r="G1766" s="10" t="s">
        <v>51</v>
      </c>
      <c r="H1766" s="10" t="s">
        <v>52</v>
      </c>
      <c r="I1766" s="10" t="s">
        <v>53</v>
      </c>
      <c r="J1766" s="10" t="s">
        <v>54</v>
      </c>
      <c r="K1766" s="11">
        <v>800</v>
      </c>
      <c r="L1766" s="12">
        <v>508000</v>
      </c>
    </row>
    <row r="1767" spans="1:12" x14ac:dyDescent="0.25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192</v>
      </c>
      <c r="G1767" s="10" t="s">
        <v>75</v>
      </c>
      <c r="H1767" s="10" t="s">
        <v>269</v>
      </c>
      <c r="I1767" s="10" t="s">
        <v>53</v>
      </c>
      <c r="J1767" s="10" t="s">
        <v>54</v>
      </c>
      <c r="K1767" s="11">
        <v>500</v>
      </c>
      <c r="L1767" s="12">
        <v>290000</v>
      </c>
    </row>
    <row r="1768" spans="1:12" ht="23.25" x14ac:dyDescent="0.25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156</v>
      </c>
      <c r="G1768" s="10" t="s">
        <v>75</v>
      </c>
      <c r="H1768" s="10" t="s">
        <v>79</v>
      </c>
      <c r="I1768" s="10" t="s">
        <v>53</v>
      </c>
      <c r="J1768" s="10" t="s">
        <v>158</v>
      </c>
      <c r="K1768" s="11">
        <v>100</v>
      </c>
      <c r="L1768" s="12">
        <v>73500</v>
      </c>
    </row>
    <row r="1769" spans="1:12" ht="23.25" x14ac:dyDescent="0.25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156</v>
      </c>
      <c r="G1769" s="10" t="s">
        <v>75</v>
      </c>
      <c r="H1769" s="10" t="s">
        <v>79</v>
      </c>
      <c r="I1769" s="10" t="s">
        <v>53</v>
      </c>
      <c r="J1769" s="10" t="s">
        <v>56</v>
      </c>
      <c r="K1769" s="11">
        <v>1000</v>
      </c>
      <c r="L1769" s="12">
        <v>640000</v>
      </c>
    </row>
    <row r="1770" spans="1:12" ht="23.25" x14ac:dyDescent="0.25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173</v>
      </c>
      <c r="G1770" s="10" t="s">
        <v>75</v>
      </c>
      <c r="H1770" s="10" t="s">
        <v>79</v>
      </c>
      <c r="I1770" s="10" t="s">
        <v>53</v>
      </c>
      <c r="J1770" s="10" t="s">
        <v>54</v>
      </c>
      <c r="K1770" s="11">
        <v>2000</v>
      </c>
      <c r="L1770" s="12">
        <v>1140000</v>
      </c>
    </row>
    <row r="1771" spans="1:12" ht="23.25" x14ac:dyDescent="0.25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156</v>
      </c>
      <c r="G1771" s="10" t="s">
        <v>75</v>
      </c>
      <c r="H1771" s="10" t="s">
        <v>230</v>
      </c>
      <c r="I1771" s="10" t="s">
        <v>53</v>
      </c>
      <c r="J1771" s="10" t="s">
        <v>56</v>
      </c>
      <c r="K1771" s="11">
        <v>400</v>
      </c>
      <c r="L1771" s="12">
        <v>260800</v>
      </c>
    </row>
    <row r="1772" spans="1:12" ht="23.25" x14ac:dyDescent="0.25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173</v>
      </c>
      <c r="G1772" s="10" t="s">
        <v>51</v>
      </c>
      <c r="H1772" s="10" t="s">
        <v>55</v>
      </c>
      <c r="I1772" s="10" t="s">
        <v>53</v>
      </c>
      <c r="J1772" s="10" t="s">
        <v>54</v>
      </c>
      <c r="K1772" s="11">
        <v>500</v>
      </c>
      <c r="L1772" s="12">
        <v>290000</v>
      </c>
    </row>
    <row r="1773" spans="1:12" x14ac:dyDescent="0.25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50</v>
      </c>
      <c r="G1773" s="10" t="s">
        <v>103</v>
      </c>
      <c r="H1773" s="10" t="s">
        <v>108</v>
      </c>
      <c r="I1773" s="10" t="s">
        <v>53</v>
      </c>
      <c r="J1773" s="10" t="s">
        <v>105</v>
      </c>
      <c r="K1773" s="11">
        <v>250</v>
      </c>
      <c r="L1773" s="12">
        <v>176250</v>
      </c>
    </row>
    <row r="1774" spans="1:12" x14ac:dyDescent="0.25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50</v>
      </c>
      <c r="G1774" s="10" t="s">
        <v>103</v>
      </c>
      <c r="H1774" s="10" t="s">
        <v>108</v>
      </c>
      <c r="I1774" s="10" t="s">
        <v>53</v>
      </c>
      <c r="J1774" s="10" t="s">
        <v>58</v>
      </c>
      <c r="K1774" s="11">
        <v>250</v>
      </c>
      <c r="L1774" s="12">
        <v>196250</v>
      </c>
    </row>
    <row r="1775" spans="1:12" x14ac:dyDescent="0.25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50</v>
      </c>
      <c r="G1775" s="10" t="s">
        <v>103</v>
      </c>
      <c r="H1775" s="10" t="s">
        <v>109</v>
      </c>
      <c r="I1775" s="10" t="s">
        <v>53</v>
      </c>
      <c r="J1775" s="10" t="s">
        <v>54</v>
      </c>
      <c r="K1775" s="11">
        <v>50</v>
      </c>
      <c r="L1775" s="12">
        <v>29000</v>
      </c>
    </row>
    <row r="1776" spans="1:12" x14ac:dyDescent="0.25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50</v>
      </c>
      <c r="G1776" s="10" t="s">
        <v>75</v>
      </c>
      <c r="H1776" s="10" t="s">
        <v>80</v>
      </c>
      <c r="I1776" s="10" t="s">
        <v>53</v>
      </c>
      <c r="J1776" s="10" t="s">
        <v>56</v>
      </c>
      <c r="K1776" s="11">
        <v>200</v>
      </c>
      <c r="L1776" s="12">
        <v>130000</v>
      </c>
    </row>
    <row r="1777" spans="1:12" x14ac:dyDescent="0.25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50</v>
      </c>
      <c r="G1777" s="10" t="s">
        <v>75</v>
      </c>
      <c r="H1777" s="10" t="s">
        <v>80</v>
      </c>
      <c r="I1777" s="10" t="s">
        <v>53</v>
      </c>
      <c r="J1777" s="10" t="s">
        <v>54</v>
      </c>
      <c r="K1777" s="11">
        <v>300</v>
      </c>
      <c r="L1777" s="12">
        <v>168000</v>
      </c>
    </row>
    <row r="1778" spans="1:12" ht="23.25" x14ac:dyDescent="0.25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173</v>
      </c>
      <c r="G1778" s="10" t="s">
        <v>75</v>
      </c>
      <c r="H1778" s="10" t="s">
        <v>81</v>
      </c>
      <c r="I1778" s="10" t="s">
        <v>53</v>
      </c>
      <c r="J1778" s="10" t="s">
        <v>58</v>
      </c>
      <c r="K1778" s="11">
        <v>40</v>
      </c>
      <c r="L1778" s="12">
        <v>29800</v>
      </c>
    </row>
    <row r="1779" spans="1:12" x14ac:dyDescent="0.25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50</v>
      </c>
      <c r="G1779" s="10" t="s">
        <v>51</v>
      </c>
      <c r="H1779" s="10" t="s">
        <v>57</v>
      </c>
      <c r="I1779" s="10" t="s">
        <v>53</v>
      </c>
      <c r="J1779" s="10" t="s">
        <v>58</v>
      </c>
      <c r="K1779" s="11">
        <v>300</v>
      </c>
      <c r="L1779" s="12">
        <v>226500</v>
      </c>
    </row>
    <row r="1780" spans="1:12" x14ac:dyDescent="0.25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131</v>
      </c>
      <c r="G1780" s="10" t="s">
        <v>51</v>
      </c>
      <c r="H1780" s="10" t="s">
        <v>57</v>
      </c>
      <c r="I1780" s="10" t="s">
        <v>53</v>
      </c>
      <c r="J1780" s="10" t="s">
        <v>58</v>
      </c>
      <c r="K1780" s="11">
        <v>600</v>
      </c>
      <c r="L1780" s="12">
        <v>502800</v>
      </c>
    </row>
    <row r="1781" spans="1:12" ht="23.25" x14ac:dyDescent="0.25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156</v>
      </c>
      <c r="G1781" s="10" t="s">
        <v>51</v>
      </c>
      <c r="H1781" s="10" t="s">
        <v>57</v>
      </c>
      <c r="I1781" s="10" t="s">
        <v>53</v>
      </c>
      <c r="J1781" s="10" t="s">
        <v>56</v>
      </c>
      <c r="K1781" s="11">
        <v>500</v>
      </c>
      <c r="L1781" s="12">
        <v>338000</v>
      </c>
    </row>
    <row r="1782" spans="1:12" x14ac:dyDescent="0.25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142</v>
      </c>
      <c r="G1782" s="10" t="s">
        <v>103</v>
      </c>
      <c r="H1782" s="10" t="s">
        <v>149</v>
      </c>
      <c r="I1782" s="10" t="s">
        <v>53</v>
      </c>
      <c r="J1782" s="10" t="s">
        <v>56</v>
      </c>
      <c r="K1782" s="11">
        <v>1600</v>
      </c>
      <c r="L1782" s="12">
        <v>1027200</v>
      </c>
    </row>
    <row r="1783" spans="1:12" x14ac:dyDescent="0.25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151</v>
      </c>
      <c r="G1783" s="10" t="s">
        <v>75</v>
      </c>
      <c r="H1783" s="10" t="s">
        <v>263</v>
      </c>
      <c r="I1783" s="10" t="s">
        <v>53</v>
      </c>
      <c r="J1783" s="10" t="s">
        <v>153</v>
      </c>
      <c r="K1783" s="11">
        <v>45</v>
      </c>
      <c r="L1783" s="12">
        <v>33750</v>
      </c>
    </row>
    <row r="1784" spans="1:12" ht="23.25" x14ac:dyDescent="0.25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173</v>
      </c>
      <c r="G1784" s="10" t="s">
        <v>51</v>
      </c>
      <c r="H1784" s="10" t="s">
        <v>213</v>
      </c>
      <c r="I1784" s="10" t="s">
        <v>53</v>
      </c>
      <c r="J1784" s="10" t="s">
        <v>54</v>
      </c>
      <c r="K1784" s="11">
        <v>150</v>
      </c>
      <c r="L1784" s="12">
        <v>84000</v>
      </c>
    </row>
    <row r="1785" spans="1:12" x14ac:dyDescent="0.25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50</v>
      </c>
      <c r="G1785" s="10" t="s">
        <v>51</v>
      </c>
      <c r="H1785" s="10" t="s">
        <v>133</v>
      </c>
      <c r="I1785" s="10" t="s">
        <v>53</v>
      </c>
      <c r="J1785" s="10" t="s">
        <v>54</v>
      </c>
      <c r="K1785" s="11">
        <v>1000</v>
      </c>
      <c r="L1785" s="12">
        <v>560000</v>
      </c>
    </row>
    <row r="1786" spans="1:12" ht="23.25" x14ac:dyDescent="0.25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173</v>
      </c>
      <c r="G1786" s="10" t="s">
        <v>51</v>
      </c>
      <c r="H1786" s="10" t="s">
        <v>133</v>
      </c>
      <c r="I1786" s="10" t="s">
        <v>53</v>
      </c>
      <c r="J1786" s="10" t="s">
        <v>54</v>
      </c>
      <c r="K1786" s="11">
        <v>1950</v>
      </c>
      <c r="L1786" s="12">
        <v>1092000</v>
      </c>
    </row>
    <row r="1787" spans="1:12" x14ac:dyDescent="0.25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192</v>
      </c>
      <c r="G1787" s="10" t="s">
        <v>75</v>
      </c>
      <c r="H1787" s="10" t="s">
        <v>265</v>
      </c>
      <c r="I1787" s="10" t="s">
        <v>53</v>
      </c>
      <c r="J1787" s="10" t="s">
        <v>54</v>
      </c>
      <c r="K1787" s="11">
        <v>40</v>
      </c>
      <c r="L1787" s="12">
        <v>23600</v>
      </c>
    </row>
    <row r="1788" spans="1:12" ht="23.25" x14ac:dyDescent="0.25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173</v>
      </c>
      <c r="G1788" s="10" t="s">
        <v>51</v>
      </c>
      <c r="H1788" s="10" t="s">
        <v>134</v>
      </c>
      <c r="I1788" s="10" t="s">
        <v>53</v>
      </c>
      <c r="J1788" s="10" t="s">
        <v>54</v>
      </c>
      <c r="K1788" s="11">
        <v>500</v>
      </c>
      <c r="L1788" s="12">
        <v>280000</v>
      </c>
    </row>
    <row r="1789" spans="1:12" x14ac:dyDescent="0.25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192</v>
      </c>
      <c r="G1789" s="10" t="s">
        <v>51</v>
      </c>
      <c r="H1789" s="10" t="s">
        <v>134</v>
      </c>
      <c r="I1789" s="10" t="s">
        <v>53</v>
      </c>
      <c r="J1789" s="10" t="s">
        <v>54</v>
      </c>
      <c r="K1789" s="11">
        <v>500</v>
      </c>
      <c r="L1789" s="12">
        <v>300000</v>
      </c>
    </row>
    <row r="1790" spans="1:12" ht="23.25" x14ac:dyDescent="0.25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173</v>
      </c>
      <c r="G1790" s="10" t="s">
        <v>51</v>
      </c>
      <c r="H1790" s="10" t="s">
        <v>266</v>
      </c>
      <c r="I1790" s="10" t="s">
        <v>53</v>
      </c>
      <c r="J1790" s="10" t="s">
        <v>54</v>
      </c>
      <c r="K1790" s="11">
        <v>500</v>
      </c>
      <c r="L1790" s="12">
        <v>280000</v>
      </c>
    </row>
    <row r="1791" spans="1:12" ht="23.25" x14ac:dyDescent="0.25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156</v>
      </c>
      <c r="G1791" s="10" t="s">
        <v>103</v>
      </c>
      <c r="H1791" s="10" t="s">
        <v>264</v>
      </c>
      <c r="I1791" s="10" t="s">
        <v>53</v>
      </c>
      <c r="J1791" s="10" t="s">
        <v>56</v>
      </c>
      <c r="K1791" s="11">
        <v>1385</v>
      </c>
      <c r="L1791" s="12">
        <v>1053564</v>
      </c>
    </row>
    <row r="1792" spans="1:12" ht="23.25" x14ac:dyDescent="0.25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173</v>
      </c>
      <c r="G1792" s="10" t="s">
        <v>51</v>
      </c>
      <c r="H1792" s="10" t="s">
        <v>59</v>
      </c>
      <c r="I1792" s="10" t="s">
        <v>53</v>
      </c>
      <c r="J1792" s="10" t="s">
        <v>54</v>
      </c>
      <c r="K1792" s="11">
        <v>800</v>
      </c>
      <c r="L1792" s="12">
        <v>448000</v>
      </c>
    </row>
    <row r="1793" spans="1:12" x14ac:dyDescent="0.25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50</v>
      </c>
      <c r="G1793" s="10" t="s">
        <v>103</v>
      </c>
      <c r="H1793" s="10" t="s">
        <v>112</v>
      </c>
      <c r="I1793" s="10" t="s">
        <v>53</v>
      </c>
      <c r="J1793" s="10" t="s">
        <v>56</v>
      </c>
      <c r="K1793" s="11">
        <v>500</v>
      </c>
      <c r="L1793" s="12">
        <v>444000</v>
      </c>
    </row>
    <row r="1794" spans="1:12" ht="23.25" x14ac:dyDescent="0.25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156</v>
      </c>
      <c r="G1794" s="10" t="s">
        <v>123</v>
      </c>
      <c r="H1794" s="10" t="s">
        <v>171</v>
      </c>
      <c r="I1794" s="10" t="s">
        <v>53</v>
      </c>
      <c r="J1794" s="10" t="s">
        <v>54</v>
      </c>
      <c r="K1794" s="11">
        <v>1008</v>
      </c>
      <c r="L1794" s="12">
        <v>574560</v>
      </c>
    </row>
    <row r="1795" spans="1:12" ht="23.25" x14ac:dyDescent="0.25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173</v>
      </c>
      <c r="G1795" s="10" t="s">
        <v>123</v>
      </c>
      <c r="H1795" s="10" t="s">
        <v>171</v>
      </c>
      <c r="I1795" s="10" t="s">
        <v>53</v>
      </c>
      <c r="J1795" s="10" t="s">
        <v>54</v>
      </c>
      <c r="K1795" s="11">
        <v>4074</v>
      </c>
      <c r="L1795" s="12">
        <v>2322180</v>
      </c>
    </row>
    <row r="1796" spans="1:12" x14ac:dyDescent="0.25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192</v>
      </c>
      <c r="G1796" s="10" t="s">
        <v>123</v>
      </c>
      <c r="H1796" s="10" t="s">
        <v>171</v>
      </c>
      <c r="I1796" s="10" t="s">
        <v>53</v>
      </c>
      <c r="J1796" s="10" t="s">
        <v>54</v>
      </c>
      <c r="K1796" s="11">
        <v>1500</v>
      </c>
      <c r="L1796" s="12">
        <v>855000</v>
      </c>
    </row>
    <row r="1797" spans="1:12" ht="23.25" x14ac:dyDescent="0.25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173</v>
      </c>
      <c r="G1797" s="10" t="s">
        <v>103</v>
      </c>
      <c r="H1797" s="10" t="s">
        <v>168</v>
      </c>
      <c r="I1797" s="10" t="s">
        <v>53</v>
      </c>
      <c r="J1797" s="10" t="s">
        <v>158</v>
      </c>
      <c r="K1797" s="11">
        <v>600</v>
      </c>
      <c r="L1797" s="12">
        <v>453000</v>
      </c>
    </row>
    <row r="1798" spans="1:12" x14ac:dyDescent="0.25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192</v>
      </c>
      <c r="G1798" s="10" t="s">
        <v>123</v>
      </c>
      <c r="H1798" s="10" t="s">
        <v>223</v>
      </c>
      <c r="I1798" s="10" t="s">
        <v>53</v>
      </c>
      <c r="J1798" s="10" t="s">
        <v>54</v>
      </c>
      <c r="K1798" s="11">
        <v>2510</v>
      </c>
      <c r="L1798" s="12">
        <v>1480900</v>
      </c>
    </row>
    <row r="1799" spans="1:12" x14ac:dyDescent="0.25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50</v>
      </c>
      <c r="G1799" s="10" t="s">
        <v>75</v>
      </c>
      <c r="H1799" s="10" t="s">
        <v>83</v>
      </c>
      <c r="I1799" s="10" t="s">
        <v>53</v>
      </c>
      <c r="J1799" s="10" t="s">
        <v>54</v>
      </c>
      <c r="K1799" s="11">
        <v>1000</v>
      </c>
      <c r="L1799" s="12">
        <v>700000</v>
      </c>
    </row>
    <row r="1800" spans="1:12" ht="23.25" x14ac:dyDescent="0.25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173</v>
      </c>
      <c r="G1800" s="10" t="s">
        <v>75</v>
      </c>
      <c r="H1800" s="10" t="s">
        <v>83</v>
      </c>
      <c r="I1800" s="10" t="s">
        <v>53</v>
      </c>
      <c r="J1800" s="10" t="s">
        <v>54</v>
      </c>
      <c r="K1800" s="11">
        <v>500</v>
      </c>
      <c r="L1800" s="12">
        <v>350000</v>
      </c>
    </row>
    <row r="1801" spans="1:12" x14ac:dyDescent="0.25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50</v>
      </c>
      <c r="G1801" s="10" t="s">
        <v>75</v>
      </c>
      <c r="H1801" s="10" t="s">
        <v>84</v>
      </c>
      <c r="I1801" s="10" t="s">
        <v>53</v>
      </c>
      <c r="J1801" s="10" t="s">
        <v>56</v>
      </c>
      <c r="K1801" s="11">
        <v>1100</v>
      </c>
      <c r="L1801" s="12">
        <v>822800</v>
      </c>
    </row>
    <row r="1802" spans="1:12" x14ac:dyDescent="0.25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50</v>
      </c>
      <c r="G1802" s="10" t="s">
        <v>75</v>
      </c>
      <c r="H1802" s="10" t="s">
        <v>85</v>
      </c>
      <c r="I1802" s="10" t="s">
        <v>53</v>
      </c>
      <c r="J1802" s="10" t="s">
        <v>105</v>
      </c>
      <c r="K1802" s="11">
        <v>200</v>
      </c>
      <c r="L1802" s="12">
        <v>151600</v>
      </c>
    </row>
    <row r="1803" spans="1:12" x14ac:dyDescent="0.25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50</v>
      </c>
      <c r="G1803" s="10" t="s">
        <v>75</v>
      </c>
      <c r="H1803" s="10" t="s">
        <v>85</v>
      </c>
      <c r="I1803" s="10" t="s">
        <v>53</v>
      </c>
      <c r="J1803" s="10" t="s">
        <v>58</v>
      </c>
      <c r="K1803" s="11">
        <v>300</v>
      </c>
      <c r="L1803" s="12">
        <v>231900</v>
      </c>
    </row>
    <row r="1804" spans="1:12" ht="23.25" x14ac:dyDescent="0.25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173</v>
      </c>
      <c r="G1804" s="10" t="s">
        <v>51</v>
      </c>
      <c r="H1804" s="10" t="s">
        <v>175</v>
      </c>
      <c r="I1804" s="10" t="s">
        <v>53</v>
      </c>
      <c r="J1804" s="10" t="s">
        <v>54</v>
      </c>
      <c r="K1804" s="11">
        <v>50</v>
      </c>
      <c r="L1804" s="12">
        <v>27500</v>
      </c>
    </row>
    <row r="1805" spans="1:12" x14ac:dyDescent="0.25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50</v>
      </c>
      <c r="G1805" s="10" t="s">
        <v>75</v>
      </c>
      <c r="H1805" s="10" t="s">
        <v>86</v>
      </c>
      <c r="I1805" s="10" t="s">
        <v>53</v>
      </c>
      <c r="J1805" s="10" t="s">
        <v>54</v>
      </c>
      <c r="K1805" s="11">
        <v>5300</v>
      </c>
      <c r="L1805" s="12">
        <v>2890000</v>
      </c>
    </row>
    <row r="1806" spans="1:12" ht="23.25" x14ac:dyDescent="0.25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173</v>
      </c>
      <c r="G1806" s="10" t="s">
        <v>51</v>
      </c>
      <c r="H1806" s="10" t="s">
        <v>176</v>
      </c>
      <c r="I1806" s="10" t="s">
        <v>53</v>
      </c>
      <c r="J1806" s="10" t="s">
        <v>54</v>
      </c>
      <c r="K1806" s="11">
        <v>100</v>
      </c>
      <c r="L1806" s="12">
        <v>55000</v>
      </c>
    </row>
    <row r="1807" spans="1:12" ht="23.25" x14ac:dyDescent="0.25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173</v>
      </c>
      <c r="G1807" s="10" t="s">
        <v>51</v>
      </c>
      <c r="H1807" s="10" t="s">
        <v>270</v>
      </c>
      <c r="I1807" s="10" t="s">
        <v>53</v>
      </c>
      <c r="J1807" s="10" t="s">
        <v>54</v>
      </c>
      <c r="K1807" s="11">
        <v>150</v>
      </c>
      <c r="L1807" s="12">
        <v>82500</v>
      </c>
    </row>
    <row r="1808" spans="1:12" ht="23.25" x14ac:dyDescent="0.25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156</v>
      </c>
      <c r="G1808" s="10" t="s">
        <v>75</v>
      </c>
      <c r="H1808" s="10" t="s">
        <v>87</v>
      </c>
      <c r="I1808" s="10" t="s">
        <v>53</v>
      </c>
      <c r="J1808" s="10" t="s">
        <v>56</v>
      </c>
      <c r="K1808" s="11">
        <v>200</v>
      </c>
      <c r="L1808" s="12">
        <v>132000</v>
      </c>
    </row>
    <row r="1809" spans="1:12" x14ac:dyDescent="0.25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192</v>
      </c>
      <c r="G1809" s="10" t="s">
        <v>75</v>
      </c>
      <c r="H1809" s="10" t="s">
        <v>87</v>
      </c>
      <c r="I1809" s="10" t="s">
        <v>53</v>
      </c>
      <c r="J1809" s="10" t="s">
        <v>54</v>
      </c>
      <c r="K1809" s="11">
        <v>500</v>
      </c>
      <c r="L1809" s="12">
        <v>285000</v>
      </c>
    </row>
    <row r="1810" spans="1:12" x14ac:dyDescent="0.25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50</v>
      </c>
      <c r="G1810" s="10" t="s">
        <v>51</v>
      </c>
      <c r="H1810" s="10" t="s">
        <v>201</v>
      </c>
      <c r="I1810" s="10" t="s">
        <v>53</v>
      </c>
      <c r="J1810" s="10" t="s">
        <v>54</v>
      </c>
      <c r="K1810" s="11">
        <v>500</v>
      </c>
      <c r="L1810" s="12">
        <v>275000</v>
      </c>
    </row>
    <row r="1811" spans="1:12" ht="23.25" x14ac:dyDescent="0.25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156</v>
      </c>
      <c r="G1811" s="10" t="s">
        <v>51</v>
      </c>
      <c r="H1811" s="10" t="s">
        <v>201</v>
      </c>
      <c r="I1811" s="10" t="s">
        <v>53</v>
      </c>
      <c r="J1811" s="10" t="s">
        <v>56</v>
      </c>
      <c r="K1811" s="11">
        <v>100</v>
      </c>
      <c r="L1811" s="12">
        <v>65000</v>
      </c>
    </row>
    <row r="1812" spans="1:12" ht="23.25" x14ac:dyDescent="0.25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173</v>
      </c>
      <c r="G1812" s="10" t="s">
        <v>51</v>
      </c>
      <c r="H1812" s="10" t="s">
        <v>201</v>
      </c>
      <c r="I1812" s="10" t="s">
        <v>53</v>
      </c>
      <c r="J1812" s="10" t="s">
        <v>54</v>
      </c>
      <c r="K1812" s="11">
        <v>500</v>
      </c>
      <c r="L1812" s="12">
        <v>275000</v>
      </c>
    </row>
    <row r="1813" spans="1:12" x14ac:dyDescent="0.25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142</v>
      </c>
      <c r="G1813" s="10" t="s">
        <v>75</v>
      </c>
      <c r="H1813" s="10" t="s">
        <v>88</v>
      </c>
      <c r="I1813" s="10" t="s">
        <v>53</v>
      </c>
      <c r="J1813" s="10" t="s">
        <v>56</v>
      </c>
      <c r="K1813" s="11">
        <v>200</v>
      </c>
      <c r="L1813" s="12">
        <v>164400</v>
      </c>
    </row>
    <row r="1814" spans="1:12" ht="23.25" x14ac:dyDescent="0.25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156</v>
      </c>
      <c r="G1814" s="10" t="s">
        <v>75</v>
      </c>
      <c r="H1814" s="10" t="s">
        <v>89</v>
      </c>
      <c r="I1814" s="10" t="s">
        <v>53</v>
      </c>
      <c r="J1814" s="10" t="s">
        <v>56</v>
      </c>
      <c r="K1814" s="11">
        <v>250</v>
      </c>
      <c r="L1814" s="12">
        <v>200000</v>
      </c>
    </row>
    <row r="1815" spans="1:12" x14ac:dyDescent="0.25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192</v>
      </c>
      <c r="G1815" s="10" t="s">
        <v>75</v>
      </c>
      <c r="H1815" s="10" t="s">
        <v>89</v>
      </c>
      <c r="I1815" s="10" t="s">
        <v>53</v>
      </c>
      <c r="J1815" s="10" t="s">
        <v>54</v>
      </c>
      <c r="K1815" s="11">
        <v>1500</v>
      </c>
      <c r="L1815" s="12">
        <v>855000</v>
      </c>
    </row>
    <row r="1816" spans="1:12" x14ac:dyDescent="0.25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151</v>
      </c>
      <c r="G1816" s="10" t="s">
        <v>51</v>
      </c>
      <c r="H1816" s="10" t="s">
        <v>152</v>
      </c>
      <c r="I1816" s="10" t="s">
        <v>53</v>
      </c>
      <c r="J1816" s="10" t="s">
        <v>153</v>
      </c>
      <c r="K1816" s="11">
        <v>100</v>
      </c>
      <c r="L1816" s="12">
        <v>75000</v>
      </c>
    </row>
    <row r="1817" spans="1:12" ht="23.25" x14ac:dyDescent="0.25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156</v>
      </c>
      <c r="G1817" s="10" t="s">
        <v>123</v>
      </c>
      <c r="H1817" s="10" t="s">
        <v>267</v>
      </c>
      <c r="I1817" s="10" t="s">
        <v>53</v>
      </c>
      <c r="J1817" s="10" t="s">
        <v>56</v>
      </c>
      <c r="K1817" s="11">
        <v>200</v>
      </c>
      <c r="L1817" s="12">
        <v>148400</v>
      </c>
    </row>
    <row r="1818" spans="1:12" ht="23.25" x14ac:dyDescent="0.25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173</v>
      </c>
      <c r="G1818" s="10" t="s">
        <v>123</v>
      </c>
      <c r="H1818" s="10" t="s">
        <v>267</v>
      </c>
      <c r="I1818" s="10" t="s">
        <v>53</v>
      </c>
      <c r="J1818" s="10" t="s">
        <v>54</v>
      </c>
      <c r="K1818" s="11">
        <v>500</v>
      </c>
      <c r="L1818" s="12">
        <v>280000</v>
      </c>
    </row>
    <row r="1819" spans="1:12" x14ac:dyDescent="0.25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188</v>
      </c>
      <c r="G1819" s="10" t="s">
        <v>75</v>
      </c>
      <c r="H1819" s="10" t="s">
        <v>204</v>
      </c>
      <c r="I1819" s="10" t="s">
        <v>53</v>
      </c>
      <c r="J1819" s="10" t="s">
        <v>58</v>
      </c>
      <c r="K1819" s="11">
        <v>350</v>
      </c>
      <c r="L1819" s="12">
        <v>243250</v>
      </c>
    </row>
    <row r="1820" spans="1:12" x14ac:dyDescent="0.25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50</v>
      </c>
      <c r="G1820" s="10" t="s">
        <v>75</v>
      </c>
      <c r="H1820" s="10" t="s">
        <v>90</v>
      </c>
      <c r="I1820" s="10" t="s">
        <v>53</v>
      </c>
      <c r="J1820" s="10" t="s">
        <v>58</v>
      </c>
      <c r="K1820" s="11">
        <v>1050</v>
      </c>
      <c r="L1820" s="12">
        <v>735000</v>
      </c>
    </row>
    <row r="1821" spans="1:12" x14ac:dyDescent="0.25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50</v>
      </c>
      <c r="G1821" s="10" t="s">
        <v>75</v>
      </c>
      <c r="H1821" s="10" t="s">
        <v>90</v>
      </c>
      <c r="I1821" s="10" t="s">
        <v>53</v>
      </c>
      <c r="J1821" s="10" t="s">
        <v>56</v>
      </c>
      <c r="K1821" s="11">
        <v>150</v>
      </c>
      <c r="L1821" s="12">
        <v>127950</v>
      </c>
    </row>
    <row r="1822" spans="1:12" x14ac:dyDescent="0.25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50</v>
      </c>
      <c r="G1822" s="10" t="s">
        <v>75</v>
      </c>
      <c r="H1822" s="10" t="s">
        <v>90</v>
      </c>
      <c r="I1822" s="10" t="s">
        <v>53</v>
      </c>
      <c r="J1822" s="10" t="s">
        <v>54</v>
      </c>
      <c r="K1822" s="11">
        <v>150</v>
      </c>
      <c r="L1822" s="12">
        <v>88500</v>
      </c>
    </row>
    <row r="1823" spans="1:12" x14ac:dyDescent="0.25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131</v>
      </c>
      <c r="G1823" s="10" t="s">
        <v>75</v>
      </c>
      <c r="H1823" s="10" t="s">
        <v>90</v>
      </c>
      <c r="I1823" s="10" t="s">
        <v>53</v>
      </c>
      <c r="J1823" s="10" t="s">
        <v>58</v>
      </c>
      <c r="K1823" s="11">
        <v>900</v>
      </c>
      <c r="L1823" s="12">
        <v>630000</v>
      </c>
    </row>
    <row r="1824" spans="1:12" ht="23.25" x14ac:dyDescent="0.25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156</v>
      </c>
      <c r="G1824" s="10" t="s">
        <v>75</v>
      </c>
      <c r="H1824" s="10" t="s">
        <v>90</v>
      </c>
      <c r="I1824" s="10" t="s">
        <v>53</v>
      </c>
      <c r="J1824" s="10" t="s">
        <v>158</v>
      </c>
      <c r="K1824" s="11">
        <v>600</v>
      </c>
      <c r="L1824" s="12">
        <v>438000</v>
      </c>
    </row>
    <row r="1825" spans="1:12" ht="23.25" x14ac:dyDescent="0.25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173</v>
      </c>
      <c r="G1825" s="10" t="s">
        <v>75</v>
      </c>
      <c r="H1825" s="10" t="s">
        <v>90</v>
      </c>
      <c r="I1825" s="10" t="s">
        <v>53</v>
      </c>
      <c r="J1825" s="10" t="s">
        <v>58</v>
      </c>
      <c r="K1825" s="11">
        <v>2700</v>
      </c>
      <c r="L1825" s="12">
        <v>2157800</v>
      </c>
    </row>
    <row r="1826" spans="1:12" ht="23.25" x14ac:dyDescent="0.25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156</v>
      </c>
      <c r="G1826" s="10" t="s">
        <v>75</v>
      </c>
      <c r="H1826" s="10" t="s">
        <v>91</v>
      </c>
      <c r="I1826" s="10" t="s">
        <v>53</v>
      </c>
      <c r="J1826" s="10" t="s">
        <v>56</v>
      </c>
      <c r="K1826" s="11">
        <v>2200</v>
      </c>
      <c r="L1826" s="12">
        <v>1674800</v>
      </c>
    </row>
    <row r="1827" spans="1:12" x14ac:dyDescent="0.25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50</v>
      </c>
      <c r="G1827" s="10" t="s">
        <v>51</v>
      </c>
      <c r="H1827" s="10" t="s">
        <v>60</v>
      </c>
      <c r="I1827" s="10" t="s">
        <v>53</v>
      </c>
      <c r="J1827" s="10" t="s">
        <v>56</v>
      </c>
      <c r="K1827" s="11">
        <v>1500</v>
      </c>
      <c r="L1827" s="12">
        <v>945000</v>
      </c>
    </row>
    <row r="1828" spans="1:12" ht="23.25" x14ac:dyDescent="0.25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156</v>
      </c>
      <c r="G1828" s="10" t="s">
        <v>123</v>
      </c>
      <c r="H1828" s="10" t="s">
        <v>206</v>
      </c>
      <c r="I1828" s="10" t="s">
        <v>53</v>
      </c>
      <c r="J1828" s="10" t="s">
        <v>56</v>
      </c>
      <c r="K1828" s="11">
        <v>2500</v>
      </c>
      <c r="L1828" s="12">
        <v>1550000</v>
      </c>
    </row>
    <row r="1829" spans="1:12" ht="23.25" x14ac:dyDescent="0.25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173</v>
      </c>
      <c r="G1829" s="10" t="s">
        <v>123</v>
      </c>
      <c r="H1829" s="10" t="s">
        <v>206</v>
      </c>
      <c r="I1829" s="10" t="s">
        <v>53</v>
      </c>
      <c r="J1829" s="10" t="s">
        <v>54</v>
      </c>
      <c r="K1829" s="11">
        <v>3000</v>
      </c>
      <c r="L1829" s="12">
        <v>1680000</v>
      </c>
    </row>
    <row r="1830" spans="1:12" x14ac:dyDescent="0.25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192</v>
      </c>
      <c r="G1830" s="10" t="s">
        <v>123</v>
      </c>
      <c r="H1830" s="10" t="s">
        <v>206</v>
      </c>
      <c r="I1830" s="10" t="s">
        <v>53</v>
      </c>
      <c r="J1830" s="10" t="s">
        <v>54</v>
      </c>
      <c r="K1830" s="11">
        <v>1800</v>
      </c>
      <c r="L1830" s="12">
        <v>1008000</v>
      </c>
    </row>
    <row r="1831" spans="1:12" x14ac:dyDescent="0.25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50</v>
      </c>
      <c r="G1831" s="10" t="s">
        <v>103</v>
      </c>
      <c r="H1831" s="10" t="s">
        <v>114</v>
      </c>
      <c r="I1831" s="10" t="s">
        <v>53</v>
      </c>
      <c r="J1831" s="10" t="s">
        <v>105</v>
      </c>
      <c r="K1831" s="11">
        <v>500</v>
      </c>
      <c r="L1831" s="12">
        <v>407500</v>
      </c>
    </row>
    <row r="1832" spans="1:12" ht="23.25" x14ac:dyDescent="0.25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173</v>
      </c>
      <c r="G1832" s="10" t="s">
        <v>75</v>
      </c>
      <c r="H1832" s="10" t="s">
        <v>179</v>
      </c>
      <c r="I1832" s="10" t="s">
        <v>53</v>
      </c>
      <c r="J1832" s="10" t="s">
        <v>54</v>
      </c>
      <c r="K1832" s="11">
        <v>500</v>
      </c>
      <c r="L1832" s="12">
        <v>285000</v>
      </c>
    </row>
    <row r="1833" spans="1:12" ht="23.25" x14ac:dyDescent="0.25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156</v>
      </c>
      <c r="G1833" s="10" t="s">
        <v>123</v>
      </c>
      <c r="H1833" s="10" t="s">
        <v>172</v>
      </c>
      <c r="I1833" s="10" t="s">
        <v>53</v>
      </c>
      <c r="J1833" s="10" t="s">
        <v>56</v>
      </c>
      <c r="K1833" s="11">
        <v>500</v>
      </c>
      <c r="L1833" s="12">
        <v>353500</v>
      </c>
    </row>
    <row r="1834" spans="1:12" ht="23.25" x14ac:dyDescent="0.25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156</v>
      </c>
      <c r="G1834" s="10" t="s">
        <v>123</v>
      </c>
      <c r="H1834" s="10" t="s">
        <v>172</v>
      </c>
      <c r="I1834" s="10" t="s">
        <v>53</v>
      </c>
      <c r="J1834" s="10" t="s">
        <v>54</v>
      </c>
      <c r="K1834" s="11">
        <v>1000</v>
      </c>
      <c r="L1834" s="12">
        <v>620000</v>
      </c>
    </row>
    <row r="1835" spans="1:12" x14ac:dyDescent="0.25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192</v>
      </c>
      <c r="G1835" s="10" t="s">
        <v>123</v>
      </c>
      <c r="H1835" s="10" t="s">
        <v>172</v>
      </c>
      <c r="I1835" s="10" t="s">
        <v>53</v>
      </c>
      <c r="J1835" s="10" t="s">
        <v>54</v>
      </c>
      <c r="K1835" s="11">
        <v>500</v>
      </c>
      <c r="L1835" s="12">
        <v>310000</v>
      </c>
    </row>
    <row r="1836" spans="1:12" x14ac:dyDescent="0.25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50</v>
      </c>
      <c r="G1836" s="10" t="s">
        <v>51</v>
      </c>
      <c r="H1836" s="10" t="s">
        <v>61</v>
      </c>
      <c r="I1836" s="10" t="s">
        <v>53</v>
      </c>
      <c r="J1836" s="10" t="s">
        <v>58</v>
      </c>
      <c r="K1836" s="11">
        <v>527</v>
      </c>
      <c r="L1836" s="12">
        <v>462706</v>
      </c>
    </row>
    <row r="1837" spans="1:12" x14ac:dyDescent="0.25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50</v>
      </c>
      <c r="G1837" s="10" t="s">
        <v>51</v>
      </c>
      <c r="H1837" s="10" t="s">
        <v>61</v>
      </c>
      <c r="I1837" s="10" t="s">
        <v>53</v>
      </c>
      <c r="J1837" s="10" t="s">
        <v>56</v>
      </c>
      <c r="K1837" s="11">
        <v>240</v>
      </c>
      <c r="L1837" s="12">
        <v>166880</v>
      </c>
    </row>
    <row r="1838" spans="1:12" x14ac:dyDescent="0.25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50</v>
      </c>
      <c r="G1838" s="10" t="s">
        <v>51</v>
      </c>
      <c r="H1838" s="10" t="s">
        <v>61</v>
      </c>
      <c r="I1838" s="10" t="s">
        <v>53</v>
      </c>
      <c r="J1838" s="10" t="s">
        <v>54</v>
      </c>
      <c r="K1838" s="11">
        <v>220</v>
      </c>
      <c r="L1838" s="12">
        <v>129800</v>
      </c>
    </row>
    <row r="1839" spans="1:12" x14ac:dyDescent="0.25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131</v>
      </c>
      <c r="G1839" s="10" t="s">
        <v>51</v>
      </c>
      <c r="H1839" s="10" t="s">
        <v>61</v>
      </c>
      <c r="I1839" s="10" t="s">
        <v>53</v>
      </c>
      <c r="J1839" s="10" t="s">
        <v>58</v>
      </c>
      <c r="K1839" s="11">
        <v>20</v>
      </c>
      <c r="L1839" s="12">
        <v>14500</v>
      </c>
    </row>
    <row r="1840" spans="1:12" ht="23.25" x14ac:dyDescent="0.25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156</v>
      </c>
      <c r="G1840" s="10" t="s">
        <v>51</v>
      </c>
      <c r="H1840" s="10" t="s">
        <v>61</v>
      </c>
      <c r="I1840" s="10" t="s">
        <v>53</v>
      </c>
      <c r="J1840" s="10" t="s">
        <v>158</v>
      </c>
      <c r="K1840" s="11">
        <v>250</v>
      </c>
      <c r="L1840" s="12">
        <v>213750</v>
      </c>
    </row>
    <row r="1841" spans="1:12" ht="23.25" x14ac:dyDescent="0.25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156</v>
      </c>
      <c r="G1841" s="10" t="s">
        <v>51</v>
      </c>
      <c r="H1841" s="10" t="s">
        <v>61</v>
      </c>
      <c r="I1841" s="10" t="s">
        <v>53</v>
      </c>
      <c r="J1841" s="10" t="s">
        <v>58</v>
      </c>
      <c r="K1841" s="11">
        <v>30</v>
      </c>
      <c r="L1841" s="12">
        <v>22950</v>
      </c>
    </row>
    <row r="1842" spans="1:12" ht="23.25" x14ac:dyDescent="0.25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156</v>
      </c>
      <c r="G1842" s="10" t="s">
        <v>51</v>
      </c>
      <c r="H1842" s="10" t="s">
        <v>61</v>
      </c>
      <c r="I1842" s="10" t="s">
        <v>53</v>
      </c>
      <c r="J1842" s="10" t="s">
        <v>56</v>
      </c>
      <c r="K1842" s="11">
        <v>350</v>
      </c>
      <c r="L1842" s="12">
        <v>214200</v>
      </c>
    </row>
    <row r="1843" spans="1:12" ht="23.25" x14ac:dyDescent="0.25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156</v>
      </c>
      <c r="G1843" s="10" t="s">
        <v>75</v>
      </c>
      <c r="H1843" s="10" t="s">
        <v>61</v>
      </c>
      <c r="I1843" s="10" t="s">
        <v>53</v>
      </c>
      <c r="J1843" s="10" t="s">
        <v>158</v>
      </c>
      <c r="K1843" s="11">
        <v>100</v>
      </c>
      <c r="L1843" s="12">
        <v>74300</v>
      </c>
    </row>
    <row r="1844" spans="1:12" ht="23.25" x14ac:dyDescent="0.25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156</v>
      </c>
      <c r="G1844" s="10" t="s">
        <v>75</v>
      </c>
      <c r="H1844" s="10" t="s">
        <v>61</v>
      </c>
      <c r="I1844" s="10" t="s">
        <v>53</v>
      </c>
      <c r="J1844" s="10" t="s">
        <v>56</v>
      </c>
      <c r="K1844" s="11">
        <v>750</v>
      </c>
      <c r="L1844" s="12">
        <v>494250</v>
      </c>
    </row>
    <row r="1845" spans="1:12" ht="23.25" x14ac:dyDescent="0.25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173</v>
      </c>
      <c r="G1845" s="10" t="s">
        <v>51</v>
      </c>
      <c r="H1845" s="10" t="s">
        <v>61</v>
      </c>
      <c r="I1845" s="10" t="s">
        <v>53</v>
      </c>
      <c r="J1845" s="10" t="s">
        <v>58</v>
      </c>
      <c r="K1845" s="11">
        <v>673</v>
      </c>
      <c r="L1845" s="12">
        <v>590894</v>
      </c>
    </row>
    <row r="1846" spans="1:12" ht="23.25" x14ac:dyDescent="0.25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173</v>
      </c>
      <c r="G1846" s="10" t="s">
        <v>51</v>
      </c>
      <c r="H1846" s="10" t="s">
        <v>61</v>
      </c>
      <c r="I1846" s="10" t="s">
        <v>53</v>
      </c>
      <c r="J1846" s="10" t="s">
        <v>54</v>
      </c>
      <c r="K1846" s="11">
        <v>100</v>
      </c>
      <c r="L1846" s="12">
        <v>57000</v>
      </c>
    </row>
    <row r="1847" spans="1:12" x14ac:dyDescent="0.25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188</v>
      </c>
      <c r="G1847" s="10" t="s">
        <v>51</v>
      </c>
      <c r="H1847" s="10" t="s">
        <v>61</v>
      </c>
      <c r="I1847" s="10" t="s">
        <v>53</v>
      </c>
      <c r="J1847" s="10" t="s">
        <v>58</v>
      </c>
      <c r="K1847" s="11">
        <v>320</v>
      </c>
      <c r="L1847" s="12">
        <v>270400</v>
      </c>
    </row>
    <row r="1848" spans="1:12" x14ac:dyDescent="0.25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50</v>
      </c>
      <c r="G1848" s="10" t="s">
        <v>75</v>
      </c>
      <c r="H1848" s="10" t="s">
        <v>92</v>
      </c>
      <c r="I1848" s="10" t="s">
        <v>53</v>
      </c>
      <c r="J1848" s="10" t="s">
        <v>58</v>
      </c>
      <c r="K1848" s="11">
        <v>1000</v>
      </c>
      <c r="L1848" s="12">
        <v>810300</v>
      </c>
    </row>
    <row r="1849" spans="1:12" x14ac:dyDescent="0.25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50</v>
      </c>
      <c r="G1849" s="10" t="s">
        <v>75</v>
      </c>
      <c r="H1849" s="10" t="s">
        <v>92</v>
      </c>
      <c r="I1849" s="10" t="s">
        <v>53</v>
      </c>
      <c r="J1849" s="10" t="s">
        <v>54</v>
      </c>
      <c r="K1849" s="11">
        <v>2300</v>
      </c>
      <c r="L1849" s="12">
        <v>1265000</v>
      </c>
    </row>
    <row r="1850" spans="1:12" x14ac:dyDescent="0.25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131</v>
      </c>
      <c r="G1850" s="10" t="s">
        <v>75</v>
      </c>
      <c r="H1850" s="10" t="s">
        <v>92</v>
      </c>
      <c r="I1850" s="10" t="s">
        <v>53</v>
      </c>
      <c r="J1850" s="10" t="s">
        <v>58</v>
      </c>
      <c r="K1850" s="11">
        <v>300</v>
      </c>
      <c r="L1850" s="12">
        <v>235500</v>
      </c>
    </row>
    <row r="1851" spans="1:12" x14ac:dyDescent="0.25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151</v>
      </c>
      <c r="G1851" s="10" t="s">
        <v>75</v>
      </c>
      <c r="H1851" s="10" t="s">
        <v>92</v>
      </c>
      <c r="I1851" s="10" t="s">
        <v>53</v>
      </c>
      <c r="J1851" s="10" t="s">
        <v>153</v>
      </c>
      <c r="K1851" s="11">
        <v>200</v>
      </c>
      <c r="L1851" s="12">
        <v>181600</v>
      </c>
    </row>
    <row r="1852" spans="1:12" ht="23.25" x14ac:dyDescent="0.25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156</v>
      </c>
      <c r="G1852" s="10" t="s">
        <v>75</v>
      </c>
      <c r="H1852" s="10" t="s">
        <v>92</v>
      </c>
      <c r="I1852" s="10" t="s">
        <v>53</v>
      </c>
      <c r="J1852" s="10" t="s">
        <v>158</v>
      </c>
      <c r="K1852" s="11">
        <v>200</v>
      </c>
      <c r="L1852" s="12">
        <v>159400</v>
      </c>
    </row>
    <row r="1853" spans="1:12" ht="23.25" x14ac:dyDescent="0.25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156</v>
      </c>
      <c r="G1853" s="10" t="s">
        <v>75</v>
      </c>
      <c r="H1853" s="10" t="s">
        <v>92</v>
      </c>
      <c r="I1853" s="10" t="s">
        <v>53</v>
      </c>
      <c r="J1853" s="10" t="s">
        <v>56</v>
      </c>
      <c r="K1853" s="11">
        <v>770</v>
      </c>
      <c r="L1853" s="12">
        <v>539250</v>
      </c>
    </row>
    <row r="1854" spans="1:12" ht="23.25" x14ac:dyDescent="0.25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173</v>
      </c>
      <c r="G1854" s="10" t="s">
        <v>75</v>
      </c>
      <c r="H1854" s="10" t="s">
        <v>92</v>
      </c>
      <c r="I1854" s="10" t="s">
        <v>53</v>
      </c>
      <c r="J1854" s="10" t="s">
        <v>58</v>
      </c>
      <c r="K1854" s="11">
        <v>200</v>
      </c>
      <c r="L1854" s="12">
        <v>146600</v>
      </c>
    </row>
    <row r="1855" spans="1:12" ht="23.25" x14ac:dyDescent="0.25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173</v>
      </c>
      <c r="G1855" s="10" t="s">
        <v>75</v>
      </c>
      <c r="H1855" s="10" t="s">
        <v>92</v>
      </c>
      <c r="I1855" s="10" t="s">
        <v>53</v>
      </c>
      <c r="J1855" s="10" t="s">
        <v>54</v>
      </c>
      <c r="K1855" s="11">
        <v>100</v>
      </c>
      <c r="L1855" s="12">
        <v>56000</v>
      </c>
    </row>
    <row r="1856" spans="1:12" x14ac:dyDescent="0.25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188</v>
      </c>
      <c r="G1856" s="10" t="s">
        <v>75</v>
      </c>
      <c r="H1856" s="10" t="s">
        <v>92</v>
      </c>
      <c r="I1856" s="10" t="s">
        <v>53</v>
      </c>
      <c r="J1856" s="10" t="s">
        <v>58</v>
      </c>
      <c r="K1856" s="11">
        <v>100</v>
      </c>
      <c r="L1856" s="12">
        <v>78500</v>
      </c>
    </row>
    <row r="1857" spans="1:12" ht="23.25" x14ac:dyDescent="0.25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173</v>
      </c>
      <c r="G1857" s="10" t="s">
        <v>51</v>
      </c>
      <c r="H1857" s="10" t="s">
        <v>62</v>
      </c>
      <c r="I1857" s="10" t="s">
        <v>53</v>
      </c>
      <c r="J1857" s="10" t="s">
        <v>54</v>
      </c>
      <c r="K1857" s="11">
        <v>500</v>
      </c>
      <c r="L1857" s="12">
        <v>285000</v>
      </c>
    </row>
    <row r="1858" spans="1:12" x14ac:dyDescent="0.25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50</v>
      </c>
      <c r="G1858" s="10" t="s">
        <v>75</v>
      </c>
      <c r="H1858" s="10" t="s">
        <v>93</v>
      </c>
      <c r="I1858" s="10" t="s">
        <v>53</v>
      </c>
      <c r="J1858" s="10" t="s">
        <v>54</v>
      </c>
      <c r="K1858" s="11">
        <v>2000</v>
      </c>
      <c r="L1858" s="12">
        <v>1120000</v>
      </c>
    </row>
    <row r="1859" spans="1:12" x14ac:dyDescent="0.25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50</v>
      </c>
      <c r="G1859" s="10" t="s">
        <v>75</v>
      </c>
      <c r="H1859" s="10" t="s">
        <v>256</v>
      </c>
      <c r="I1859" s="10" t="s">
        <v>53</v>
      </c>
      <c r="J1859" s="10" t="s">
        <v>56</v>
      </c>
      <c r="K1859" s="11">
        <v>500</v>
      </c>
      <c r="L1859" s="12">
        <v>322000</v>
      </c>
    </row>
    <row r="1860" spans="1:12" x14ac:dyDescent="0.25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50</v>
      </c>
      <c r="G1860" s="10" t="s">
        <v>51</v>
      </c>
      <c r="H1860" s="10" t="s">
        <v>63</v>
      </c>
      <c r="I1860" s="10" t="s">
        <v>53</v>
      </c>
      <c r="J1860" s="10" t="s">
        <v>54</v>
      </c>
      <c r="K1860" s="11">
        <v>2000</v>
      </c>
      <c r="L1860" s="12">
        <v>1300000</v>
      </c>
    </row>
    <row r="1861" spans="1:12" ht="23.25" x14ac:dyDescent="0.25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156</v>
      </c>
      <c r="G1861" s="10" t="s">
        <v>51</v>
      </c>
      <c r="H1861" s="10" t="s">
        <v>63</v>
      </c>
      <c r="I1861" s="10" t="s">
        <v>53</v>
      </c>
      <c r="J1861" s="10" t="s">
        <v>56</v>
      </c>
      <c r="K1861" s="11">
        <v>700</v>
      </c>
      <c r="L1861" s="12">
        <v>620900</v>
      </c>
    </row>
    <row r="1862" spans="1:12" ht="23.25" x14ac:dyDescent="0.25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173</v>
      </c>
      <c r="G1862" s="10" t="s">
        <v>51</v>
      </c>
      <c r="H1862" s="10" t="s">
        <v>207</v>
      </c>
      <c r="I1862" s="10" t="s">
        <v>53</v>
      </c>
      <c r="J1862" s="10" t="s">
        <v>54</v>
      </c>
      <c r="K1862" s="11">
        <v>200</v>
      </c>
      <c r="L1862" s="12">
        <v>110000</v>
      </c>
    </row>
    <row r="1863" spans="1:12" x14ac:dyDescent="0.25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131</v>
      </c>
      <c r="G1863" s="10" t="s">
        <v>103</v>
      </c>
      <c r="H1863" s="10" t="s">
        <v>191</v>
      </c>
      <c r="I1863" s="10" t="s">
        <v>53</v>
      </c>
      <c r="J1863" s="10" t="s">
        <v>58</v>
      </c>
      <c r="K1863" s="11">
        <v>783</v>
      </c>
      <c r="L1863" s="12">
        <v>575505</v>
      </c>
    </row>
    <row r="1864" spans="1:12" x14ac:dyDescent="0.25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50</v>
      </c>
      <c r="G1864" s="10" t="s">
        <v>103</v>
      </c>
      <c r="H1864" s="10" t="s">
        <v>115</v>
      </c>
      <c r="I1864" s="10" t="s">
        <v>53</v>
      </c>
      <c r="J1864" s="10" t="s">
        <v>105</v>
      </c>
      <c r="K1864" s="11">
        <v>3000</v>
      </c>
      <c r="L1864" s="12">
        <v>2580000</v>
      </c>
    </row>
    <row r="1865" spans="1:12" x14ac:dyDescent="0.25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192</v>
      </c>
      <c r="G1865" s="10" t="s">
        <v>103</v>
      </c>
      <c r="H1865" s="10" t="s">
        <v>115</v>
      </c>
      <c r="I1865" s="10" t="s">
        <v>53</v>
      </c>
      <c r="J1865" s="10" t="s">
        <v>54</v>
      </c>
      <c r="K1865" s="11">
        <v>1300</v>
      </c>
      <c r="L1865" s="12">
        <v>780000</v>
      </c>
    </row>
    <row r="1866" spans="1:12" x14ac:dyDescent="0.25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192</v>
      </c>
      <c r="G1866" s="10" t="s">
        <v>123</v>
      </c>
      <c r="H1866" s="10" t="s">
        <v>196</v>
      </c>
      <c r="I1866" s="10" t="s">
        <v>53</v>
      </c>
      <c r="J1866" s="10" t="s">
        <v>54</v>
      </c>
      <c r="K1866" s="11">
        <v>500</v>
      </c>
      <c r="L1866" s="12">
        <v>280000</v>
      </c>
    </row>
    <row r="1867" spans="1:12" x14ac:dyDescent="0.25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50</v>
      </c>
      <c r="G1867" s="10" t="s">
        <v>75</v>
      </c>
      <c r="H1867" s="10" t="s">
        <v>94</v>
      </c>
      <c r="I1867" s="10" t="s">
        <v>53</v>
      </c>
      <c r="J1867" s="10" t="s">
        <v>58</v>
      </c>
      <c r="K1867" s="11">
        <v>4580</v>
      </c>
      <c r="L1867" s="12">
        <v>3580420</v>
      </c>
    </row>
    <row r="1868" spans="1:12" ht="23.25" x14ac:dyDescent="0.25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173</v>
      </c>
      <c r="G1868" s="10" t="s">
        <v>75</v>
      </c>
      <c r="H1868" s="10" t="s">
        <v>94</v>
      </c>
      <c r="I1868" s="10" t="s">
        <v>53</v>
      </c>
      <c r="J1868" s="10" t="s">
        <v>58</v>
      </c>
      <c r="K1868" s="11">
        <v>2000</v>
      </c>
      <c r="L1868" s="12">
        <v>1494500</v>
      </c>
    </row>
    <row r="1869" spans="1:12" ht="23.25" x14ac:dyDescent="0.25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173</v>
      </c>
      <c r="G1869" s="10" t="s">
        <v>75</v>
      </c>
      <c r="H1869" s="10" t="s">
        <v>180</v>
      </c>
      <c r="I1869" s="10" t="s">
        <v>53</v>
      </c>
      <c r="J1869" s="10" t="s">
        <v>58</v>
      </c>
      <c r="K1869" s="11">
        <v>360</v>
      </c>
      <c r="L1869" s="12">
        <v>261000</v>
      </c>
    </row>
    <row r="1870" spans="1:12" x14ac:dyDescent="0.25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50</v>
      </c>
      <c r="G1870" s="10" t="s">
        <v>75</v>
      </c>
      <c r="H1870" s="10" t="s">
        <v>95</v>
      </c>
      <c r="I1870" s="10" t="s">
        <v>53</v>
      </c>
      <c r="J1870" s="10" t="s">
        <v>56</v>
      </c>
      <c r="K1870" s="11">
        <v>350</v>
      </c>
      <c r="L1870" s="12">
        <v>244300</v>
      </c>
    </row>
    <row r="1871" spans="1:12" ht="23.25" x14ac:dyDescent="0.25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156</v>
      </c>
      <c r="G1871" s="10" t="s">
        <v>75</v>
      </c>
      <c r="H1871" s="10" t="s">
        <v>95</v>
      </c>
      <c r="I1871" s="10" t="s">
        <v>53</v>
      </c>
      <c r="J1871" s="10" t="s">
        <v>158</v>
      </c>
      <c r="K1871" s="11">
        <v>100</v>
      </c>
      <c r="L1871" s="12">
        <v>79900</v>
      </c>
    </row>
    <row r="1872" spans="1:12" ht="23.25" x14ac:dyDescent="0.25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156</v>
      </c>
      <c r="G1872" s="10" t="s">
        <v>75</v>
      </c>
      <c r="H1872" s="10" t="s">
        <v>95</v>
      </c>
      <c r="I1872" s="10" t="s">
        <v>53</v>
      </c>
      <c r="J1872" s="10" t="s">
        <v>58</v>
      </c>
      <c r="K1872" s="11">
        <v>1200</v>
      </c>
      <c r="L1872" s="12">
        <v>858000</v>
      </c>
    </row>
    <row r="1873" spans="1:12" ht="23.25" x14ac:dyDescent="0.25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156</v>
      </c>
      <c r="G1873" s="10" t="s">
        <v>75</v>
      </c>
      <c r="H1873" s="10" t="s">
        <v>95</v>
      </c>
      <c r="I1873" s="10" t="s">
        <v>53</v>
      </c>
      <c r="J1873" s="10" t="s">
        <v>56</v>
      </c>
      <c r="K1873" s="11">
        <v>2675</v>
      </c>
      <c r="L1873" s="12">
        <v>1830375</v>
      </c>
    </row>
    <row r="1874" spans="1:12" ht="23.25" x14ac:dyDescent="0.25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173</v>
      </c>
      <c r="G1874" s="10" t="s">
        <v>123</v>
      </c>
      <c r="H1874" s="10" t="s">
        <v>183</v>
      </c>
      <c r="I1874" s="10" t="s">
        <v>53</v>
      </c>
      <c r="J1874" s="10" t="s">
        <v>54</v>
      </c>
      <c r="K1874" s="11">
        <v>3000</v>
      </c>
      <c r="L1874" s="12">
        <v>1626000</v>
      </c>
    </row>
    <row r="1875" spans="1:12" x14ac:dyDescent="0.25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188</v>
      </c>
      <c r="G1875" s="10" t="s">
        <v>51</v>
      </c>
      <c r="H1875" s="10" t="s">
        <v>268</v>
      </c>
      <c r="I1875" s="10" t="s">
        <v>53</v>
      </c>
      <c r="J1875" s="10" t="s">
        <v>58</v>
      </c>
      <c r="K1875" s="11">
        <v>139</v>
      </c>
      <c r="L1875" s="12">
        <v>88265</v>
      </c>
    </row>
    <row r="1876" spans="1:12" ht="23.25" x14ac:dyDescent="0.25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156</v>
      </c>
      <c r="G1876" s="10" t="s">
        <v>51</v>
      </c>
      <c r="H1876" s="10" t="s">
        <v>160</v>
      </c>
      <c r="I1876" s="10" t="s">
        <v>53</v>
      </c>
      <c r="J1876" s="10" t="s">
        <v>56</v>
      </c>
      <c r="K1876" s="11">
        <v>15000</v>
      </c>
      <c r="L1876" s="12">
        <v>9414500</v>
      </c>
    </row>
    <row r="1877" spans="1:12" x14ac:dyDescent="0.25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50</v>
      </c>
      <c r="G1877" s="10" t="s">
        <v>103</v>
      </c>
      <c r="H1877" s="10" t="s">
        <v>116</v>
      </c>
      <c r="I1877" s="10" t="s">
        <v>53</v>
      </c>
      <c r="J1877" s="10" t="s">
        <v>105</v>
      </c>
      <c r="K1877" s="11">
        <v>150</v>
      </c>
      <c r="L1877" s="12">
        <v>123000</v>
      </c>
    </row>
    <row r="1878" spans="1:12" x14ac:dyDescent="0.25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50</v>
      </c>
      <c r="G1878" s="10" t="s">
        <v>75</v>
      </c>
      <c r="H1878" s="10" t="s">
        <v>96</v>
      </c>
      <c r="I1878" s="10" t="s">
        <v>53</v>
      </c>
      <c r="J1878" s="10" t="s">
        <v>58</v>
      </c>
      <c r="K1878" s="11">
        <v>250</v>
      </c>
      <c r="L1878" s="12">
        <v>258250</v>
      </c>
    </row>
    <row r="1879" spans="1:12" ht="23.25" x14ac:dyDescent="0.25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173</v>
      </c>
      <c r="G1879" s="10" t="s">
        <v>75</v>
      </c>
      <c r="H1879" s="10" t="s">
        <v>96</v>
      </c>
      <c r="I1879" s="10" t="s">
        <v>53</v>
      </c>
      <c r="J1879" s="10" t="s">
        <v>58</v>
      </c>
      <c r="K1879" s="11">
        <v>250</v>
      </c>
      <c r="L1879" s="12">
        <v>258250</v>
      </c>
    </row>
    <row r="1880" spans="1:12" x14ac:dyDescent="0.25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50</v>
      </c>
      <c r="G1880" s="10" t="s">
        <v>75</v>
      </c>
      <c r="H1880" s="10" t="s">
        <v>163</v>
      </c>
      <c r="I1880" s="10" t="s">
        <v>53</v>
      </c>
      <c r="J1880" s="10" t="s">
        <v>56</v>
      </c>
      <c r="K1880" s="11">
        <v>90</v>
      </c>
      <c r="L1880" s="12">
        <v>58500</v>
      </c>
    </row>
    <row r="1881" spans="1:12" ht="23.25" x14ac:dyDescent="0.25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173</v>
      </c>
      <c r="G1881" s="10" t="s">
        <v>75</v>
      </c>
      <c r="H1881" s="10" t="s">
        <v>163</v>
      </c>
      <c r="I1881" s="10" t="s">
        <v>53</v>
      </c>
      <c r="J1881" s="10" t="s">
        <v>58</v>
      </c>
      <c r="K1881" s="11">
        <v>90</v>
      </c>
      <c r="L1881" s="12">
        <v>67050</v>
      </c>
    </row>
    <row r="1882" spans="1:12" ht="23.25" x14ac:dyDescent="0.25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173</v>
      </c>
      <c r="G1882" s="10" t="s">
        <v>75</v>
      </c>
      <c r="H1882" s="10" t="s">
        <v>163</v>
      </c>
      <c r="I1882" s="10" t="s">
        <v>53</v>
      </c>
      <c r="J1882" s="10" t="s">
        <v>54</v>
      </c>
      <c r="K1882" s="11">
        <v>180</v>
      </c>
      <c r="L1882" s="12">
        <v>99900</v>
      </c>
    </row>
    <row r="1883" spans="1:12" x14ac:dyDescent="0.25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50</v>
      </c>
      <c r="G1883" s="10" t="s">
        <v>51</v>
      </c>
      <c r="H1883" s="10" t="s">
        <v>65</v>
      </c>
      <c r="I1883" s="10" t="s">
        <v>53</v>
      </c>
      <c r="J1883" s="10" t="s">
        <v>58</v>
      </c>
      <c r="K1883" s="11">
        <v>200</v>
      </c>
      <c r="L1883" s="12">
        <v>152400</v>
      </c>
    </row>
    <row r="1884" spans="1:12" ht="23.25" x14ac:dyDescent="0.25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156</v>
      </c>
      <c r="G1884" s="10" t="s">
        <v>51</v>
      </c>
      <c r="H1884" s="10" t="s">
        <v>135</v>
      </c>
      <c r="I1884" s="10" t="s">
        <v>53</v>
      </c>
      <c r="J1884" s="10" t="s">
        <v>56</v>
      </c>
      <c r="K1884" s="11">
        <v>200</v>
      </c>
      <c r="L1884" s="12">
        <v>130000</v>
      </c>
    </row>
    <row r="1885" spans="1:12" ht="23.25" x14ac:dyDescent="0.25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173</v>
      </c>
      <c r="G1885" s="10" t="s">
        <v>51</v>
      </c>
      <c r="H1885" s="10" t="s">
        <v>135</v>
      </c>
      <c r="I1885" s="10" t="s">
        <v>53</v>
      </c>
      <c r="J1885" s="10" t="s">
        <v>54</v>
      </c>
      <c r="K1885" s="11">
        <v>150</v>
      </c>
      <c r="L1885" s="12">
        <v>82500</v>
      </c>
    </row>
    <row r="1886" spans="1:12" x14ac:dyDescent="0.25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50</v>
      </c>
      <c r="G1886" s="10" t="s">
        <v>103</v>
      </c>
      <c r="H1886" s="10" t="s">
        <v>117</v>
      </c>
      <c r="I1886" s="10" t="s">
        <v>53</v>
      </c>
      <c r="J1886" s="10" t="s">
        <v>58</v>
      </c>
      <c r="K1886" s="11">
        <v>1395</v>
      </c>
      <c r="L1886" s="12">
        <v>1208445</v>
      </c>
    </row>
    <row r="1887" spans="1:12" x14ac:dyDescent="0.25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50</v>
      </c>
      <c r="G1887" s="10" t="s">
        <v>103</v>
      </c>
      <c r="H1887" s="10" t="s">
        <v>117</v>
      </c>
      <c r="I1887" s="10" t="s">
        <v>53</v>
      </c>
      <c r="J1887" s="10" t="s">
        <v>56</v>
      </c>
      <c r="K1887" s="11">
        <v>1340</v>
      </c>
      <c r="L1887" s="12">
        <v>1216720</v>
      </c>
    </row>
    <row r="1888" spans="1:12" x14ac:dyDescent="0.25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50</v>
      </c>
      <c r="G1888" s="10" t="s">
        <v>103</v>
      </c>
      <c r="H1888" s="10" t="s">
        <v>117</v>
      </c>
      <c r="I1888" s="10" t="s">
        <v>53</v>
      </c>
      <c r="J1888" s="10" t="s">
        <v>54</v>
      </c>
      <c r="K1888" s="11">
        <v>1236</v>
      </c>
      <c r="L1888" s="12">
        <v>740280</v>
      </c>
    </row>
    <row r="1889" spans="1:12" x14ac:dyDescent="0.25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50</v>
      </c>
      <c r="G1889" s="10" t="s">
        <v>51</v>
      </c>
      <c r="H1889" s="10" t="s">
        <v>66</v>
      </c>
      <c r="I1889" s="10" t="s">
        <v>53</v>
      </c>
      <c r="J1889" s="10" t="s">
        <v>56</v>
      </c>
      <c r="K1889" s="11">
        <v>200</v>
      </c>
      <c r="L1889" s="12">
        <v>130000</v>
      </c>
    </row>
    <row r="1890" spans="1:12" x14ac:dyDescent="0.25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50</v>
      </c>
      <c r="G1890" s="10" t="s">
        <v>51</v>
      </c>
      <c r="H1890" s="10" t="s">
        <v>66</v>
      </c>
      <c r="I1890" s="10" t="s">
        <v>53</v>
      </c>
      <c r="J1890" s="10" t="s">
        <v>54</v>
      </c>
      <c r="K1890" s="11">
        <v>250</v>
      </c>
      <c r="L1890" s="12">
        <v>137500</v>
      </c>
    </row>
    <row r="1891" spans="1:12" ht="23.25" x14ac:dyDescent="0.25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173</v>
      </c>
      <c r="G1891" s="10" t="s">
        <v>123</v>
      </c>
      <c r="H1891" s="10" t="s">
        <v>217</v>
      </c>
      <c r="I1891" s="10" t="s">
        <v>53</v>
      </c>
      <c r="J1891" s="10" t="s">
        <v>54</v>
      </c>
      <c r="K1891" s="11">
        <v>12000</v>
      </c>
      <c r="L1891" s="12">
        <v>15360000</v>
      </c>
    </row>
    <row r="1892" spans="1:12" ht="23.25" x14ac:dyDescent="0.25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156</v>
      </c>
      <c r="G1892" s="10" t="s">
        <v>123</v>
      </c>
      <c r="H1892" s="10" t="s">
        <v>185</v>
      </c>
      <c r="I1892" s="10" t="s">
        <v>53</v>
      </c>
      <c r="J1892" s="10" t="s">
        <v>54</v>
      </c>
      <c r="K1892" s="11">
        <v>2000</v>
      </c>
      <c r="L1892" s="12">
        <v>1100000</v>
      </c>
    </row>
    <row r="1893" spans="1:12" ht="23.25" x14ac:dyDescent="0.25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156</v>
      </c>
      <c r="G1893" s="10" t="s">
        <v>103</v>
      </c>
      <c r="H1893" s="10" t="s">
        <v>150</v>
      </c>
      <c r="I1893" s="10" t="s">
        <v>53</v>
      </c>
      <c r="J1893" s="10" t="s">
        <v>56</v>
      </c>
      <c r="K1893" s="11">
        <v>2500</v>
      </c>
      <c r="L1893" s="12">
        <v>1805000</v>
      </c>
    </row>
    <row r="1894" spans="1:12" x14ac:dyDescent="0.25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50</v>
      </c>
      <c r="G1894" s="10" t="s">
        <v>75</v>
      </c>
      <c r="H1894" s="10" t="s">
        <v>97</v>
      </c>
      <c r="I1894" s="10" t="s">
        <v>53</v>
      </c>
      <c r="J1894" s="10" t="s">
        <v>58</v>
      </c>
      <c r="K1894" s="11">
        <v>100</v>
      </c>
      <c r="L1894" s="12">
        <v>72500</v>
      </c>
    </row>
    <row r="1895" spans="1:12" x14ac:dyDescent="0.25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50</v>
      </c>
      <c r="G1895" s="10" t="s">
        <v>75</v>
      </c>
      <c r="H1895" s="10" t="s">
        <v>97</v>
      </c>
      <c r="I1895" s="10" t="s">
        <v>53</v>
      </c>
      <c r="J1895" s="10" t="s">
        <v>54</v>
      </c>
      <c r="K1895" s="11">
        <v>5380</v>
      </c>
      <c r="L1895" s="12">
        <v>2962800</v>
      </c>
    </row>
    <row r="1896" spans="1:12" ht="23.25" x14ac:dyDescent="0.25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156</v>
      </c>
      <c r="G1896" s="10" t="s">
        <v>75</v>
      </c>
      <c r="H1896" s="10" t="s">
        <v>97</v>
      </c>
      <c r="I1896" s="10" t="s">
        <v>53</v>
      </c>
      <c r="J1896" s="10" t="s">
        <v>158</v>
      </c>
      <c r="K1896" s="11">
        <v>290</v>
      </c>
      <c r="L1896" s="12">
        <v>225260</v>
      </c>
    </row>
    <row r="1897" spans="1:12" ht="23.25" x14ac:dyDescent="0.25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156</v>
      </c>
      <c r="G1897" s="10" t="s">
        <v>75</v>
      </c>
      <c r="H1897" s="10" t="s">
        <v>97</v>
      </c>
      <c r="I1897" s="10" t="s">
        <v>53</v>
      </c>
      <c r="J1897" s="10" t="s">
        <v>56</v>
      </c>
      <c r="K1897" s="11">
        <v>300</v>
      </c>
      <c r="L1897" s="12">
        <v>195600</v>
      </c>
    </row>
    <row r="1898" spans="1:12" ht="23.25" x14ac:dyDescent="0.25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173</v>
      </c>
      <c r="G1898" s="10" t="s">
        <v>75</v>
      </c>
      <c r="H1898" s="10" t="s">
        <v>97</v>
      </c>
      <c r="I1898" s="10" t="s">
        <v>53</v>
      </c>
      <c r="J1898" s="10" t="s">
        <v>58</v>
      </c>
      <c r="K1898" s="11">
        <v>40</v>
      </c>
      <c r="L1898" s="12">
        <v>29800</v>
      </c>
    </row>
    <row r="1899" spans="1:12" ht="23.25" x14ac:dyDescent="0.25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173</v>
      </c>
      <c r="G1899" s="10" t="s">
        <v>75</v>
      </c>
      <c r="H1899" s="10" t="s">
        <v>97</v>
      </c>
      <c r="I1899" s="10" t="s">
        <v>53</v>
      </c>
      <c r="J1899" s="10" t="s">
        <v>54</v>
      </c>
      <c r="K1899" s="11">
        <v>1470</v>
      </c>
      <c r="L1899" s="12">
        <v>808500</v>
      </c>
    </row>
    <row r="1900" spans="1:12" ht="23.25" x14ac:dyDescent="0.25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156</v>
      </c>
      <c r="G1900" s="10" t="s">
        <v>103</v>
      </c>
      <c r="H1900" s="10" t="s">
        <v>118</v>
      </c>
      <c r="I1900" s="10" t="s">
        <v>53</v>
      </c>
      <c r="J1900" s="10" t="s">
        <v>56</v>
      </c>
      <c r="K1900" s="11">
        <v>600</v>
      </c>
      <c r="L1900" s="12">
        <v>576000</v>
      </c>
    </row>
    <row r="1901" spans="1:12" x14ac:dyDescent="0.25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50</v>
      </c>
      <c r="G1901" s="10" t="s">
        <v>75</v>
      </c>
      <c r="H1901" s="10" t="s">
        <v>98</v>
      </c>
      <c r="I1901" s="10" t="s">
        <v>53</v>
      </c>
      <c r="J1901" s="10" t="s">
        <v>58</v>
      </c>
      <c r="K1901" s="11">
        <v>1902</v>
      </c>
      <c r="L1901" s="12">
        <v>1456010</v>
      </c>
    </row>
    <row r="1902" spans="1:12" x14ac:dyDescent="0.25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50</v>
      </c>
      <c r="G1902" s="10" t="s">
        <v>75</v>
      </c>
      <c r="H1902" s="10" t="s">
        <v>98</v>
      </c>
      <c r="I1902" s="10" t="s">
        <v>53</v>
      </c>
      <c r="J1902" s="10" t="s">
        <v>56</v>
      </c>
      <c r="K1902" s="11">
        <v>1360</v>
      </c>
      <c r="L1902" s="12">
        <v>937220</v>
      </c>
    </row>
    <row r="1903" spans="1:12" ht="23.25" x14ac:dyDescent="0.25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156</v>
      </c>
      <c r="G1903" s="10" t="s">
        <v>75</v>
      </c>
      <c r="H1903" s="10" t="s">
        <v>98</v>
      </c>
      <c r="I1903" s="10" t="s">
        <v>53</v>
      </c>
      <c r="J1903" s="10" t="s">
        <v>158</v>
      </c>
      <c r="K1903" s="11">
        <v>700</v>
      </c>
      <c r="L1903" s="12">
        <v>497000</v>
      </c>
    </row>
    <row r="1904" spans="1:12" ht="23.25" x14ac:dyDescent="0.25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156</v>
      </c>
      <c r="G1904" s="10" t="s">
        <v>75</v>
      </c>
      <c r="H1904" s="10" t="s">
        <v>98</v>
      </c>
      <c r="I1904" s="10" t="s">
        <v>53</v>
      </c>
      <c r="J1904" s="10" t="s">
        <v>56</v>
      </c>
      <c r="K1904" s="11">
        <v>3500</v>
      </c>
      <c r="L1904" s="12">
        <v>2458200</v>
      </c>
    </row>
    <row r="1905" spans="1:12" ht="23.25" x14ac:dyDescent="0.25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173</v>
      </c>
      <c r="G1905" s="10" t="s">
        <v>75</v>
      </c>
      <c r="H1905" s="10" t="s">
        <v>98</v>
      </c>
      <c r="I1905" s="10" t="s">
        <v>53</v>
      </c>
      <c r="J1905" s="10" t="s">
        <v>58</v>
      </c>
      <c r="K1905" s="11">
        <v>2198</v>
      </c>
      <c r="L1905" s="12">
        <v>1836378</v>
      </c>
    </row>
    <row r="1906" spans="1:12" x14ac:dyDescent="0.25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188</v>
      </c>
      <c r="G1906" s="10" t="s">
        <v>75</v>
      </c>
      <c r="H1906" s="10" t="s">
        <v>98</v>
      </c>
      <c r="I1906" s="10" t="s">
        <v>53</v>
      </c>
      <c r="J1906" s="10" t="s">
        <v>58</v>
      </c>
      <c r="K1906" s="11">
        <v>1157</v>
      </c>
      <c r="L1906" s="12">
        <v>875849</v>
      </c>
    </row>
    <row r="1907" spans="1:12" x14ac:dyDescent="0.25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192</v>
      </c>
      <c r="G1907" s="10" t="s">
        <v>75</v>
      </c>
      <c r="H1907" s="10" t="s">
        <v>194</v>
      </c>
      <c r="I1907" s="10" t="s">
        <v>53</v>
      </c>
      <c r="J1907" s="10" t="s">
        <v>54</v>
      </c>
      <c r="K1907" s="11">
        <v>300</v>
      </c>
      <c r="L1907" s="12">
        <v>174000</v>
      </c>
    </row>
    <row r="1908" spans="1:12" x14ac:dyDescent="0.25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192</v>
      </c>
      <c r="G1908" s="10" t="s">
        <v>51</v>
      </c>
      <c r="H1908" s="10" t="s">
        <v>154</v>
      </c>
      <c r="I1908" s="10" t="s">
        <v>53</v>
      </c>
      <c r="J1908" s="10" t="s">
        <v>54</v>
      </c>
      <c r="K1908" s="11">
        <v>500</v>
      </c>
      <c r="L1908" s="12">
        <v>290000</v>
      </c>
    </row>
    <row r="1909" spans="1:12" x14ac:dyDescent="0.25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50</v>
      </c>
      <c r="G1909" s="10" t="s">
        <v>103</v>
      </c>
      <c r="H1909" s="10" t="s">
        <v>119</v>
      </c>
      <c r="I1909" s="10" t="s">
        <v>53</v>
      </c>
      <c r="J1909" s="10" t="s">
        <v>105</v>
      </c>
      <c r="K1909" s="11">
        <v>300</v>
      </c>
      <c r="L1909" s="12">
        <v>233400</v>
      </c>
    </row>
    <row r="1910" spans="1:12" x14ac:dyDescent="0.25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50</v>
      </c>
      <c r="G1910" s="10" t="s">
        <v>51</v>
      </c>
      <c r="H1910" s="10" t="s">
        <v>67</v>
      </c>
      <c r="I1910" s="10" t="s">
        <v>53</v>
      </c>
      <c r="J1910" s="10" t="s">
        <v>56</v>
      </c>
      <c r="K1910" s="11">
        <v>200</v>
      </c>
      <c r="L1910" s="12">
        <v>133600</v>
      </c>
    </row>
    <row r="1911" spans="1:12" ht="23.25" x14ac:dyDescent="0.25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156</v>
      </c>
      <c r="G1911" s="10" t="s">
        <v>51</v>
      </c>
      <c r="H1911" s="10" t="s">
        <v>67</v>
      </c>
      <c r="I1911" s="10" t="s">
        <v>53</v>
      </c>
      <c r="J1911" s="10" t="s">
        <v>56</v>
      </c>
      <c r="K1911" s="11">
        <v>125</v>
      </c>
      <c r="L1911" s="12">
        <v>78125</v>
      </c>
    </row>
    <row r="1912" spans="1:12" ht="23.25" x14ac:dyDescent="0.25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173</v>
      </c>
      <c r="G1912" s="10" t="s">
        <v>51</v>
      </c>
      <c r="H1912" s="10" t="s">
        <v>67</v>
      </c>
      <c r="I1912" s="10" t="s">
        <v>53</v>
      </c>
      <c r="J1912" s="10" t="s">
        <v>54</v>
      </c>
      <c r="K1912" s="11">
        <v>1350</v>
      </c>
      <c r="L1912" s="12">
        <v>726750</v>
      </c>
    </row>
    <row r="1913" spans="1:12" ht="23.25" x14ac:dyDescent="0.25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173</v>
      </c>
      <c r="G1913" s="10" t="s">
        <v>51</v>
      </c>
      <c r="H1913" s="10" t="s">
        <v>136</v>
      </c>
      <c r="I1913" s="10" t="s">
        <v>53</v>
      </c>
      <c r="J1913" s="10" t="s">
        <v>54</v>
      </c>
      <c r="K1913" s="11">
        <v>400</v>
      </c>
      <c r="L1913" s="12">
        <v>252000</v>
      </c>
    </row>
    <row r="1914" spans="1:12" x14ac:dyDescent="0.25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192</v>
      </c>
      <c r="G1914" s="10" t="s">
        <v>75</v>
      </c>
      <c r="H1914" s="10" t="s">
        <v>195</v>
      </c>
      <c r="I1914" s="10" t="s">
        <v>53</v>
      </c>
      <c r="J1914" s="10" t="s">
        <v>54</v>
      </c>
      <c r="K1914" s="11">
        <v>2000</v>
      </c>
      <c r="L1914" s="12">
        <v>1180000</v>
      </c>
    </row>
    <row r="1915" spans="1:12" ht="23.25" x14ac:dyDescent="0.25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156</v>
      </c>
      <c r="G1915" s="10" t="s">
        <v>51</v>
      </c>
      <c r="H1915" s="10" t="s">
        <v>68</v>
      </c>
      <c r="I1915" s="10" t="s">
        <v>53</v>
      </c>
      <c r="J1915" s="10" t="s">
        <v>56</v>
      </c>
      <c r="K1915" s="11">
        <v>50</v>
      </c>
      <c r="L1915" s="12">
        <v>32500</v>
      </c>
    </row>
    <row r="1916" spans="1:12" ht="23.25" x14ac:dyDescent="0.25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173</v>
      </c>
      <c r="G1916" s="10" t="s">
        <v>51</v>
      </c>
      <c r="H1916" s="10" t="s">
        <v>68</v>
      </c>
      <c r="I1916" s="10" t="s">
        <v>53</v>
      </c>
      <c r="J1916" s="10" t="s">
        <v>54</v>
      </c>
      <c r="K1916" s="11">
        <v>1000</v>
      </c>
      <c r="L1916" s="12">
        <v>560000</v>
      </c>
    </row>
    <row r="1917" spans="1:12" x14ac:dyDescent="0.25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50</v>
      </c>
      <c r="G1917" s="10" t="s">
        <v>123</v>
      </c>
      <c r="H1917" s="10" t="s">
        <v>128</v>
      </c>
      <c r="I1917" s="10" t="s">
        <v>53</v>
      </c>
      <c r="J1917" s="10" t="s">
        <v>56</v>
      </c>
      <c r="K1917" s="11">
        <v>760</v>
      </c>
      <c r="L1917" s="12">
        <v>484120</v>
      </c>
    </row>
    <row r="1918" spans="1:12" x14ac:dyDescent="0.25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50</v>
      </c>
      <c r="G1918" s="10" t="s">
        <v>75</v>
      </c>
      <c r="H1918" s="10" t="s">
        <v>100</v>
      </c>
      <c r="I1918" s="10" t="s">
        <v>53</v>
      </c>
      <c r="J1918" s="10" t="s">
        <v>54</v>
      </c>
      <c r="K1918" s="11">
        <v>2000</v>
      </c>
      <c r="L1918" s="12">
        <v>1100000</v>
      </c>
    </row>
    <row r="1919" spans="1:12" x14ac:dyDescent="0.25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50</v>
      </c>
      <c r="G1919" s="10" t="s">
        <v>51</v>
      </c>
      <c r="H1919" s="10" t="s">
        <v>69</v>
      </c>
      <c r="I1919" s="10" t="s">
        <v>53</v>
      </c>
      <c r="J1919" s="10" t="s">
        <v>58</v>
      </c>
      <c r="K1919" s="11">
        <v>330</v>
      </c>
      <c r="L1919" s="12">
        <v>298650</v>
      </c>
    </row>
    <row r="1920" spans="1:12" x14ac:dyDescent="0.25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50</v>
      </c>
      <c r="G1920" s="10" t="s">
        <v>51</v>
      </c>
      <c r="H1920" s="10" t="s">
        <v>69</v>
      </c>
      <c r="I1920" s="10" t="s">
        <v>53</v>
      </c>
      <c r="J1920" s="10" t="s">
        <v>56</v>
      </c>
      <c r="K1920" s="11">
        <v>500</v>
      </c>
      <c r="L1920" s="12">
        <v>376000</v>
      </c>
    </row>
    <row r="1921" spans="1:12" x14ac:dyDescent="0.25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50</v>
      </c>
      <c r="G1921" s="10" t="s">
        <v>51</v>
      </c>
      <c r="H1921" s="10" t="s">
        <v>69</v>
      </c>
      <c r="I1921" s="10" t="s">
        <v>53</v>
      </c>
      <c r="J1921" s="10" t="s">
        <v>54</v>
      </c>
      <c r="K1921" s="11">
        <v>1100</v>
      </c>
      <c r="L1921" s="12">
        <v>660000</v>
      </c>
    </row>
    <row r="1922" spans="1:12" ht="23.25" x14ac:dyDescent="0.25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156</v>
      </c>
      <c r="G1922" s="10" t="s">
        <v>51</v>
      </c>
      <c r="H1922" s="10" t="s">
        <v>69</v>
      </c>
      <c r="I1922" s="10" t="s">
        <v>53</v>
      </c>
      <c r="J1922" s="10" t="s">
        <v>56</v>
      </c>
      <c r="K1922" s="11">
        <v>240</v>
      </c>
      <c r="L1922" s="12">
        <v>180480</v>
      </c>
    </row>
    <row r="1923" spans="1:12" x14ac:dyDescent="0.25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50</v>
      </c>
      <c r="G1923" s="10" t="s">
        <v>51</v>
      </c>
      <c r="H1923" s="10" t="s">
        <v>70</v>
      </c>
      <c r="I1923" s="10" t="s">
        <v>53</v>
      </c>
      <c r="J1923" s="10" t="s">
        <v>58</v>
      </c>
      <c r="K1923" s="11">
        <v>1115</v>
      </c>
      <c r="L1923" s="12">
        <v>931065</v>
      </c>
    </row>
    <row r="1924" spans="1:12" x14ac:dyDescent="0.25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50</v>
      </c>
      <c r="G1924" s="10" t="s">
        <v>51</v>
      </c>
      <c r="H1924" s="10" t="s">
        <v>70</v>
      </c>
      <c r="I1924" s="10" t="s">
        <v>53</v>
      </c>
      <c r="J1924" s="10" t="s">
        <v>56</v>
      </c>
      <c r="K1924" s="11">
        <v>1332</v>
      </c>
      <c r="L1924" s="12">
        <v>868464</v>
      </c>
    </row>
    <row r="1925" spans="1:12" x14ac:dyDescent="0.25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192</v>
      </c>
      <c r="G1925" s="10" t="s">
        <v>51</v>
      </c>
      <c r="H1925" s="10" t="s">
        <v>70</v>
      </c>
      <c r="I1925" s="10" t="s">
        <v>53</v>
      </c>
      <c r="J1925" s="10" t="s">
        <v>54</v>
      </c>
      <c r="K1925" s="11">
        <v>2740</v>
      </c>
      <c r="L1925" s="12">
        <v>1966300</v>
      </c>
    </row>
    <row r="1926" spans="1:12" x14ac:dyDescent="0.25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50</v>
      </c>
      <c r="G1926" s="10" t="s">
        <v>51</v>
      </c>
      <c r="H1926" s="10" t="s">
        <v>71</v>
      </c>
      <c r="I1926" s="10" t="s">
        <v>53</v>
      </c>
      <c r="J1926" s="10" t="s">
        <v>54</v>
      </c>
      <c r="K1926" s="11">
        <v>2500</v>
      </c>
      <c r="L1926" s="12">
        <v>1375000</v>
      </c>
    </row>
    <row r="1927" spans="1:12" ht="23.25" x14ac:dyDescent="0.25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156</v>
      </c>
      <c r="G1927" s="10" t="s">
        <v>51</v>
      </c>
      <c r="H1927" s="10" t="s">
        <v>71</v>
      </c>
      <c r="I1927" s="10" t="s">
        <v>53</v>
      </c>
      <c r="J1927" s="10" t="s">
        <v>56</v>
      </c>
      <c r="K1927" s="11">
        <v>300</v>
      </c>
      <c r="L1927" s="12">
        <v>204600</v>
      </c>
    </row>
    <row r="1928" spans="1:12" ht="23.25" x14ac:dyDescent="0.25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173</v>
      </c>
      <c r="G1928" s="10" t="s">
        <v>51</v>
      </c>
      <c r="H1928" s="10" t="s">
        <v>71</v>
      </c>
      <c r="I1928" s="10" t="s">
        <v>53</v>
      </c>
      <c r="J1928" s="10" t="s">
        <v>54</v>
      </c>
      <c r="K1928" s="11">
        <v>8200</v>
      </c>
      <c r="L1928" s="12">
        <v>4524000</v>
      </c>
    </row>
    <row r="1929" spans="1:12" x14ac:dyDescent="0.25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192</v>
      </c>
      <c r="G1929" s="10" t="s">
        <v>51</v>
      </c>
      <c r="H1929" s="10" t="s">
        <v>222</v>
      </c>
      <c r="I1929" s="10" t="s">
        <v>53</v>
      </c>
      <c r="J1929" s="10" t="s">
        <v>54</v>
      </c>
      <c r="K1929" s="11">
        <v>500</v>
      </c>
      <c r="L1929" s="12">
        <v>300000</v>
      </c>
    </row>
    <row r="1930" spans="1:12" ht="23.25" x14ac:dyDescent="0.25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173</v>
      </c>
      <c r="G1930" s="10" t="s">
        <v>123</v>
      </c>
      <c r="H1930" s="10" t="s">
        <v>186</v>
      </c>
      <c r="I1930" s="10" t="s">
        <v>53</v>
      </c>
      <c r="J1930" s="10" t="s">
        <v>54</v>
      </c>
      <c r="K1930" s="11">
        <v>3200</v>
      </c>
      <c r="L1930" s="12">
        <v>4000000</v>
      </c>
    </row>
    <row r="1931" spans="1:12" x14ac:dyDescent="0.25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50</v>
      </c>
      <c r="G1931" s="10" t="s">
        <v>51</v>
      </c>
      <c r="H1931" s="10" t="s">
        <v>72</v>
      </c>
      <c r="I1931" s="10" t="s">
        <v>53</v>
      </c>
      <c r="J1931" s="10" t="s">
        <v>56</v>
      </c>
      <c r="K1931" s="11">
        <v>800</v>
      </c>
      <c r="L1931" s="12">
        <v>601600</v>
      </c>
    </row>
    <row r="1932" spans="1:12" x14ac:dyDescent="0.25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50</v>
      </c>
      <c r="G1932" s="10" t="s">
        <v>51</v>
      </c>
      <c r="H1932" s="10" t="s">
        <v>72</v>
      </c>
      <c r="I1932" s="10" t="s">
        <v>53</v>
      </c>
      <c r="J1932" s="10" t="s">
        <v>54</v>
      </c>
      <c r="K1932" s="11">
        <v>1400</v>
      </c>
      <c r="L1932" s="12">
        <v>812000</v>
      </c>
    </row>
    <row r="1933" spans="1:12" x14ac:dyDescent="0.25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151</v>
      </c>
      <c r="G1933" s="10" t="s">
        <v>51</v>
      </c>
      <c r="H1933" s="10" t="s">
        <v>72</v>
      </c>
      <c r="I1933" s="10" t="s">
        <v>53</v>
      </c>
      <c r="J1933" s="10" t="s">
        <v>153</v>
      </c>
      <c r="K1933" s="11">
        <v>60</v>
      </c>
      <c r="L1933" s="12">
        <v>55800</v>
      </c>
    </row>
    <row r="1934" spans="1:12" ht="23.25" x14ac:dyDescent="0.25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173</v>
      </c>
      <c r="G1934" s="10" t="s">
        <v>51</v>
      </c>
      <c r="H1934" s="10" t="s">
        <v>72</v>
      </c>
      <c r="I1934" s="10" t="s">
        <v>53</v>
      </c>
      <c r="J1934" s="10" t="s">
        <v>58</v>
      </c>
      <c r="K1934" s="11">
        <v>600</v>
      </c>
      <c r="L1934" s="12">
        <v>531000</v>
      </c>
    </row>
    <row r="1935" spans="1:12" x14ac:dyDescent="0.25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192</v>
      </c>
      <c r="G1935" s="10" t="s">
        <v>51</v>
      </c>
      <c r="H1935" s="10" t="s">
        <v>214</v>
      </c>
      <c r="I1935" s="10" t="s">
        <v>53</v>
      </c>
      <c r="J1935" s="10" t="s">
        <v>54</v>
      </c>
      <c r="K1935" s="11">
        <v>250</v>
      </c>
      <c r="L1935" s="12">
        <v>145000</v>
      </c>
    </row>
    <row r="1936" spans="1:12" x14ac:dyDescent="0.25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50</v>
      </c>
      <c r="G1936" s="10" t="s">
        <v>75</v>
      </c>
      <c r="H1936" s="10" t="s">
        <v>101</v>
      </c>
      <c r="I1936" s="10" t="s">
        <v>53</v>
      </c>
      <c r="J1936" s="10" t="s">
        <v>58</v>
      </c>
      <c r="K1936" s="11">
        <v>2678</v>
      </c>
      <c r="L1936" s="12">
        <v>1941550</v>
      </c>
    </row>
    <row r="1937" spans="1:12" x14ac:dyDescent="0.25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142</v>
      </c>
      <c r="G1937" s="10" t="s">
        <v>75</v>
      </c>
      <c r="H1937" s="10" t="s">
        <v>101</v>
      </c>
      <c r="I1937" s="10" t="s">
        <v>53</v>
      </c>
      <c r="J1937" s="10" t="s">
        <v>56</v>
      </c>
      <c r="K1937" s="11">
        <v>600</v>
      </c>
      <c r="L1937" s="12">
        <v>438000</v>
      </c>
    </row>
    <row r="1938" spans="1:12" x14ac:dyDescent="0.25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192</v>
      </c>
      <c r="G1938" s="10" t="s">
        <v>75</v>
      </c>
      <c r="H1938" s="10" t="s">
        <v>101</v>
      </c>
      <c r="I1938" s="10" t="s">
        <v>53</v>
      </c>
      <c r="J1938" s="10" t="s">
        <v>54</v>
      </c>
      <c r="K1938" s="11">
        <v>3200</v>
      </c>
      <c r="L1938" s="12">
        <v>2368000</v>
      </c>
    </row>
    <row r="1939" spans="1:12" ht="23.25" x14ac:dyDescent="0.25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156</v>
      </c>
      <c r="G1939" s="10" t="s">
        <v>103</v>
      </c>
      <c r="H1939" s="10" t="s">
        <v>169</v>
      </c>
      <c r="I1939" s="10" t="s">
        <v>53</v>
      </c>
      <c r="J1939" s="10" t="s">
        <v>56</v>
      </c>
      <c r="K1939" s="11">
        <v>1000</v>
      </c>
      <c r="L1939" s="12">
        <v>650000</v>
      </c>
    </row>
    <row r="1940" spans="1:12" ht="23.25" x14ac:dyDescent="0.25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173</v>
      </c>
      <c r="G1940" s="10" t="s">
        <v>123</v>
      </c>
      <c r="H1940" s="10" t="s">
        <v>187</v>
      </c>
      <c r="I1940" s="10" t="s">
        <v>53</v>
      </c>
      <c r="J1940" s="10" t="s">
        <v>54</v>
      </c>
      <c r="K1940" s="11">
        <v>1500</v>
      </c>
      <c r="L1940" s="12">
        <v>825000</v>
      </c>
    </row>
    <row r="1941" spans="1:12" ht="23.25" x14ac:dyDescent="0.25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156</v>
      </c>
      <c r="G1941" s="10" t="s">
        <v>123</v>
      </c>
      <c r="H1941" s="10" t="s">
        <v>129</v>
      </c>
      <c r="I1941" s="10" t="s">
        <v>53</v>
      </c>
      <c r="J1941" s="10" t="s">
        <v>54</v>
      </c>
      <c r="K1941" s="11">
        <v>3000</v>
      </c>
      <c r="L1941" s="12">
        <v>1650000</v>
      </c>
    </row>
    <row r="1942" spans="1:12" x14ac:dyDescent="0.25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192</v>
      </c>
      <c r="G1942" s="10" t="s">
        <v>51</v>
      </c>
      <c r="H1942" s="10" t="s">
        <v>193</v>
      </c>
      <c r="I1942" s="10" t="s">
        <v>53</v>
      </c>
      <c r="J1942" s="10" t="s">
        <v>54</v>
      </c>
      <c r="K1942" s="11">
        <v>250</v>
      </c>
      <c r="L1942" s="12">
        <v>230000</v>
      </c>
    </row>
    <row r="1943" spans="1:12" ht="23.25" x14ac:dyDescent="0.25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173</v>
      </c>
      <c r="G1943" s="10" t="s">
        <v>123</v>
      </c>
      <c r="H1943" s="10" t="s">
        <v>141</v>
      </c>
      <c r="I1943" s="10" t="s">
        <v>53</v>
      </c>
      <c r="J1943" s="10" t="s">
        <v>54</v>
      </c>
      <c r="K1943" s="11">
        <v>2400</v>
      </c>
      <c r="L1943" s="12">
        <v>1416000</v>
      </c>
    </row>
    <row r="1944" spans="1:12" x14ac:dyDescent="0.25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50</v>
      </c>
      <c r="G1944" s="10" t="s">
        <v>123</v>
      </c>
      <c r="H1944" s="10" t="s">
        <v>130</v>
      </c>
      <c r="I1944" s="10" t="s">
        <v>53</v>
      </c>
      <c r="J1944" s="10" t="s">
        <v>56</v>
      </c>
      <c r="K1944" s="11">
        <v>125</v>
      </c>
      <c r="L1944" s="12">
        <v>90250</v>
      </c>
    </row>
    <row r="1945" spans="1:12" x14ac:dyDescent="0.25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50</v>
      </c>
      <c r="G1945" s="10" t="s">
        <v>123</v>
      </c>
      <c r="H1945" s="10" t="s">
        <v>130</v>
      </c>
      <c r="I1945" s="10" t="s">
        <v>53</v>
      </c>
      <c r="J1945" s="10" t="s">
        <v>54</v>
      </c>
      <c r="K1945" s="11">
        <v>1500</v>
      </c>
      <c r="L1945" s="12">
        <v>915000</v>
      </c>
    </row>
    <row r="1946" spans="1:12" ht="23.25" x14ac:dyDescent="0.25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156</v>
      </c>
      <c r="G1946" s="10" t="s">
        <v>123</v>
      </c>
      <c r="H1946" s="10" t="s">
        <v>130</v>
      </c>
      <c r="I1946" s="10" t="s">
        <v>53</v>
      </c>
      <c r="J1946" s="10" t="s">
        <v>56</v>
      </c>
      <c r="K1946" s="11">
        <v>15000</v>
      </c>
      <c r="L1946" s="12">
        <v>8400000</v>
      </c>
    </row>
    <row r="1947" spans="1:12" ht="23.25" x14ac:dyDescent="0.25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156</v>
      </c>
      <c r="G1947" s="10" t="s">
        <v>123</v>
      </c>
      <c r="H1947" s="10" t="s">
        <v>130</v>
      </c>
      <c r="I1947" s="10" t="s">
        <v>53</v>
      </c>
      <c r="J1947" s="10" t="s">
        <v>54</v>
      </c>
      <c r="K1947" s="11">
        <v>10000</v>
      </c>
      <c r="L1947" s="12">
        <v>5700000</v>
      </c>
    </row>
    <row r="1948" spans="1:12" ht="23.25" x14ac:dyDescent="0.25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173</v>
      </c>
      <c r="G1948" s="10" t="s">
        <v>123</v>
      </c>
      <c r="H1948" s="10" t="s">
        <v>130</v>
      </c>
      <c r="I1948" s="10" t="s">
        <v>53</v>
      </c>
      <c r="J1948" s="10" t="s">
        <v>54</v>
      </c>
      <c r="K1948" s="11">
        <v>10200</v>
      </c>
      <c r="L1948" s="12">
        <v>5814000</v>
      </c>
    </row>
    <row r="1949" spans="1:12" x14ac:dyDescent="0.25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142</v>
      </c>
      <c r="G1949" s="10" t="s">
        <v>51</v>
      </c>
      <c r="H1949" s="10" t="s">
        <v>271</v>
      </c>
      <c r="I1949" s="10" t="s">
        <v>53</v>
      </c>
      <c r="J1949" s="10" t="s">
        <v>56</v>
      </c>
      <c r="K1949" s="11">
        <v>1935</v>
      </c>
      <c r="L1949" s="12">
        <v>1412550</v>
      </c>
    </row>
    <row r="1950" spans="1:12" ht="23.25" x14ac:dyDescent="0.25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173</v>
      </c>
      <c r="G1950" s="10" t="s">
        <v>75</v>
      </c>
      <c r="H1950" s="10" t="s">
        <v>271</v>
      </c>
      <c r="I1950" s="10" t="s">
        <v>53</v>
      </c>
      <c r="J1950" s="10" t="s">
        <v>58</v>
      </c>
      <c r="K1950" s="11">
        <v>4027</v>
      </c>
      <c r="L1950" s="12">
        <v>2959845</v>
      </c>
    </row>
    <row r="1951" spans="1:12" x14ac:dyDescent="0.25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50</v>
      </c>
      <c r="G1951" s="10" t="s">
        <v>103</v>
      </c>
      <c r="H1951" s="10" t="s">
        <v>120</v>
      </c>
      <c r="I1951" s="10" t="s">
        <v>53</v>
      </c>
      <c r="J1951" s="10" t="s">
        <v>105</v>
      </c>
      <c r="K1951" s="11">
        <v>200</v>
      </c>
      <c r="L1951" s="12">
        <v>150000</v>
      </c>
    </row>
    <row r="1952" spans="1:12" ht="23.25" x14ac:dyDescent="0.25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173</v>
      </c>
      <c r="G1952" s="10" t="s">
        <v>103</v>
      </c>
      <c r="H1952" s="10" t="s">
        <v>181</v>
      </c>
      <c r="I1952" s="10" t="s">
        <v>53</v>
      </c>
      <c r="J1952" s="10" t="s">
        <v>54</v>
      </c>
      <c r="K1952" s="11">
        <v>500</v>
      </c>
      <c r="L1952" s="12">
        <v>290000</v>
      </c>
    </row>
    <row r="1953" spans="1:12" x14ac:dyDescent="0.25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192</v>
      </c>
      <c r="G1953" s="10" t="s">
        <v>123</v>
      </c>
      <c r="H1953" s="10" t="s">
        <v>224</v>
      </c>
      <c r="I1953" s="10" t="s">
        <v>53</v>
      </c>
      <c r="J1953" s="10" t="s">
        <v>54</v>
      </c>
      <c r="K1953" s="11">
        <v>270</v>
      </c>
      <c r="L1953" s="12">
        <v>162000</v>
      </c>
    </row>
    <row r="1954" spans="1:12" x14ac:dyDescent="0.25">
      <c r="A1954" s="10" t="s">
        <v>261</v>
      </c>
      <c r="B1954" s="10" t="s">
        <v>47</v>
      </c>
      <c r="C1954" s="10" t="s">
        <v>225</v>
      </c>
      <c r="D1954" s="10" t="s">
        <v>6</v>
      </c>
      <c r="E1954" s="10" t="s">
        <v>226</v>
      </c>
      <c r="F1954" s="10" t="s">
        <v>50</v>
      </c>
      <c r="G1954" s="10" t="s">
        <v>103</v>
      </c>
      <c r="H1954" s="10" t="s">
        <v>122</v>
      </c>
      <c r="I1954" s="10" t="s">
        <v>53</v>
      </c>
      <c r="J1954" s="10" t="s">
        <v>58</v>
      </c>
      <c r="K1954" s="11">
        <v>7869</v>
      </c>
      <c r="L1954" s="12">
        <v>5862405</v>
      </c>
    </row>
    <row r="1955" spans="1:12" ht="23.25" x14ac:dyDescent="0.25">
      <c r="A1955" s="10" t="s">
        <v>261</v>
      </c>
      <c r="B1955" s="10" t="s">
        <v>47</v>
      </c>
      <c r="C1955" s="10" t="s">
        <v>225</v>
      </c>
      <c r="D1955" s="10" t="s">
        <v>6</v>
      </c>
      <c r="E1955" s="10" t="s">
        <v>226</v>
      </c>
      <c r="F1955" s="10" t="s">
        <v>156</v>
      </c>
      <c r="G1955" s="10" t="s">
        <v>103</v>
      </c>
      <c r="H1955" s="10" t="s">
        <v>122</v>
      </c>
      <c r="I1955" s="10" t="s">
        <v>53</v>
      </c>
      <c r="J1955" s="10" t="s">
        <v>158</v>
      </c>
      <c r="K1955" s="11">
        <v>470</v>
      </c>
      <c r="L1955" s="12">
        <v>428170</v>
      </c>
    </row>
    <row r="1956" spans="1:12" ht="23.25" x14ac:dyDescent="0.25">
      <c r="A1956" s="10" t="s">
        <v>261</v>
      </c>
      <c r="B1956" s="10" t="s">
        <v>47</v>
      </c>
      <c r="C1956" s="10" t="s">
        <v>225</v>
      </c>
      <c r="D1956" s="10" t="s">
        <v>6</v>
      </c>
      <c r="E1956" s="10" t="s">
        <v>226</v>
      </c>
      <c r="F1956" s="10" t="s">
        <v>156</v>
      </c>
      <c r="G1956" s="10" t="s">
        <v>103</v>
      </c>
      <c r="H1956" s="10" t="s">
        <v>122</v>
      </c>
      <c r="I1956" s="10" t="s">
        <v>53</v>
      </c>
      <c r="J1956" s="10" t="s">
        <v>56</v>
      </c>
      <c r="K1956" s="11">
        <v>11483</v>
      </c>
      <c r="L1956" s="12">
        <v>8491080</v>
      </c>
    </row>
    <row r="1957" spans="1:12" x14ac:dyDescent="0.25">
      <c r="A1957" s="10" t="s">
        <v>261</v>
      </c>
      <c r="B1957" s="10" t="s">
        <v>47</v>
      </c>
      <c r="C1957" s="10" t="s">
        <v>225</v>
      </c>
      <c r="D1957" s="10" t="s">
        <v>6</v>
      </c>
      <c r="E1957" s="10" t="s">
        <v>226</v>
      </c>
      <c r="F1957" s="10" t="s">
        <v>50</v>
      </c>
      <c r="G1957" s="10" t="s">
        <v>75</v>
      </c>
      <c r="H1957" s="10" t="s">
        <v>102</v>
      </c>
      <c r="I1957" s="10" t="s">
        <v>53</v>
      </c>
      <c r="J1957" s="10" t="s">
        <v>56</v>
      </c>
      <c r="K1957" s="11">
        <v>600</v>
      </c>
      <c r="L1957" s="12">
        <v>375000</v>
      </c>
    </row>
    <row r="1958" spans="1:12" ht="23.25" x14ac:dyDescent="0.25">
      <c r="A1958" s="10" t="s">
        <v>261</v>
      </c>
      <c r="B1958" s="10" t="s">
        <v>47</v>
      </c>
      <c r="C1958" s="10" t="s">
        <v>225</v>
      </c>
      <c r="D1958" s="10" t="s">
        <v>6</v>
      </c>
      <c r="E1958" s="10" t="s">
        <v>226</v>
      </c>
      <c r="F1958" s="10" t="s">
        <v>173</v>
      </c>
      <c r="G1958" s="10" t="s">
        <v>75</v>
      </c>
      <c r="H1958" s="10" t="s">
        <v>102</v>
      </c>
      <c r="I1958" s="10" t="s">
        <v>53</v>
      </c>
      <c r="J1958" s="10" t="s">
        <v>54</v>
      </c>
      <c r="K1958" s="11">
        <v>2000</v>
      </c>
      <c r="L1958" s="12">
        <v>1100000</v>
      </c>
    </row>
    <row r="1959" spans="1:12" x14ac:dyDescent="0.25">
      <c r="A1959" s="10" t="s">
        <v>261</v>
      </c>
      <c r="B1959" s="10" t="s">
        <v>47</v>
      </c>
      <c r="C1959" s="10" t="s">
        <v>225</v>
      </c>
      <c r="D1959" s="10" t="s">
        <v>6</v>
      </c>
      <c r="E1959" s="10" t="s">
        <v>226</v>
      </c>
      <c r="F1959" s="10" t="s">
        <v>50</v>
      </c>
      <c r="G1959" s="10" t="s">
        <v>51</v>
      </c>
      <c r="H1959" s="10" t="s">
        <v>74</v>
      </c>
      <c r="I1959" s="10" t="s">
        <v>53</v>
      </c>
      <c r="J1959" s="10" t="s">
        <v>58</v>
      </c>
      <c r="K1959" s="11">
        <v>175</v>
      </c>
      <c r="L1959" s="12">
        <v>128625</v>
      </c>
    </row>
    <row r="1960" spans="1:12" x14ac:dyDescent="0.25">
      <c r="A1960" s="10" t="s">
        <v>261</v>
      </c>
      <c r="B1960" s="10" t="s">
        <v>47</v>
      </c>
      <c r="C1960" s="10" t="s">
        <v>225</v>
      </c>
      <c r="D1960" s="10" t="s">
        <v>6</v>
      </c>
      <c r="E1960" s="10" t="s">
        <v>226</v>
      </c>
      <c r="F1960" s="10" t="s">
        <v>50</v>
      </c>
      <c r="G1960" s="10" t="s">
        <v>51</v>
      </c>
      <c r="H1960" s="10" t="s">
        <v>74</v>
      </c>
      <c r="I1960" s="10" t="s">
        <v>53</v>
      </c>
      <c r="J1960" s="10" t="s">
        <v>56</v>
      </c>
      <c r="K1960" s="11">
        <v>781</v>
      </c>
      <c r="L1960" s="12">
        <v>509212</v>
      </c>
    </row>
    <row r="1961" spans="1:12" x14ac:dyDescent="0.25">
      <c r="A1961" s="10" t="s">
        <v>261</v>
      </c>
      <c r="B1961" s="10" t="s">
        <v>47</v>
      </c>
      <c r="C1961" s="10" t="s">
        <v>225</v>
      </c>
      <c r="D1961" s="10" t="s">
        <v>6</v>
      </c>
      <c r="E1961" s="10" t="s">
        <v>226</v>
      </c>
      <c r="F1961" s="10" t="s">
        <v>50</v>
      </c>
      <c r="G1961" s="10" t="s">
        <v>51</v>
      </c>
      <c r="H1961" s="10" t="s">
        <v>74</v>
      </c>
      <c r="I1961" s="10" t="s">
        <v>53</v>
      </c>
      <c r="J1961" s="10" t="s">
        <v>54</v>
      </c>
      <c r="K1961" s="11">
        <v>1200</v>
      </c>
      <c r="L1961" s="12">
        <v>676000</v>
      </c>
    </row>
    <row r="1962" spans="1:12" ht="23.25" x14ac:dyDescent="0.25">
      <c r="A1962" s="10" t="s">
        <v>261</v>
      </c>
      <c r="B1962" s="10" t="s">
        <v>47</v>
      </c>
      <c r="C1962" s="10" t="s">
        <v>225</v>
      </c>
      <c r="D1962" s="10" t="s">
        <v>6</v>
      </c>
      <c r="E1962" s="10" t="s">
        <v>226</v>
      </c>
      <c r="F1962" s="10" t="s">
        <v>156</v>
      </c>
      <c r="G1962" s="10" t="s">
        <v>51</v>
      </c>
      <c r="H1962" s="10" t="s">
        <v>74</v>
      </c>
      <c r="I1962" s="10" t="s">
        <v>53</v>
      </c>
      <c r="J1962" s="10" t="s">
        <v>56</v>
      </c>
      <c r="K1962" s="11">
        <v>550</v>
      </c>
      <c r="L1962" s="12">
        <v>362800</v>
      </c>
    </row>
    <row r="1963" spans="1:12" ht="23.25" x14ac:dyDescent="0.25">
      <c r="A1963" s="10" t="s">
        <v>261</v>
      </c>
      <c r="B1963" s="10" t="s">
        <v>47</v>
      </c>
      <c r="C1963" s="10" t="s">
        <v>225</v>
      </c>
      <c r="D1963" s="10" t="s">
        <v>6</v>
      </c>
      <c r="E1963" s="10" t="s">
        <v>226</v>
      </c>
      <c r="F1963" s="10" t="s">
        <v>173</v>
      </c>
      <c r="G1963" s="10" t="s">
        <v>51</v>
      </c>
      <c r="H1963" s="10" t="s">
        <v>74</v>
      </c>
      <c r="I1963" s="10" t="s">
        <v>53</v>
      </c>
      <c r="J1963" s="10" t="s">
        <v>54</v>
      </c>
      <c r="K1963" s="11">
        <v>4945</v>
      </c>
      <c r="L1963" s="12">
        <v>2719750</v>
      </c>
    </row>
    <row r="1964" spans="1:12" ht="23.25" x14ac:dyDescent="0.25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156</v>
      </c>
      <c r="G1964" s="10" t="s">
        <v>103</v>
      </c>
      <c r="H1964" s="10" t="s">
        <v>164</v>
      </c>
      <c r="I1964" s="10" t="s">
        <v>53</v>
      </c>
      <c r="J1964" s="10" t="s">
        <v>56</v>
      </c>
      <c r="K1964" s="11">
        <v>9000</v>
      </c>
      <c r="L1964" s="12">
        <v>6300000</v>
      </c>
    </row>
    <row r="1965" spans="1:12" ht="23.25" x14ac:dyDescent="0.25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156</v>
      </c>
      <c r="G1965" s="10" t="s">
        <v>75</v>
      </c>
      <c r="H1965" s="10" t="s">
        <v>177</v>
      </c>
      <c r="I1965" s="10" t="s">
        <v>53</v>
      </c>
      <c r="J1965" s="10" t="s">
        <v>54</v>
      </c>
      <c r="K1965" s="11">
        <v>200</v>
      </c>
      <c r="L1965" s="12">
        <v>116000</v>
      </c>
    </row>
    <row r="1966" spans="1:12" ht="23.25" x14ac:dyDescent="0.25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156</v>
      </c>
      <c r="G1966" s="10" t="s">
        <v>123</v>
      </c>
      <c r="H1966" s="10" t="s">
        <v>139</v>
      </c>
      <c r="I1966" s="10" t="s">
        <v>53</v>
      </c>
      <c r="J1966" s="10" t="s">
        <v>54</v>
      </c>
      <c r="K1966" s="11">
        <v>2000</v>
      </c>
      <c r="L1966" s="12">
        <v>1560000</v>
      </c>
    </row>
    <row r="1967" spans="1:12" ht="23.25" x14ac:dyDescent="0.25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173</v>
      </c>
      <c r="G1967" s="10" t="s">
        <v>123</v>
      </c>
      <c r="H1967" s="10" t="s">
        <v>139</v>
      </c>
      <c r="I1967" s="10" t="s">
        <v>53</v>
      </c>
      <c r="J1967" s="10" t="s">
        <v>54</v>
      </c>
      <c r="K1967" s="11">
        <v>20000</v>
      </c>
      <c r="L1967" s="12">
        <v>16200000</v>
      </c>
    </row>
    <row r="1968" spans="1:12" x14ac:dyDescent="0.25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192</v>
      </c>
      <c r="G1968" s="10" t="s">
        <v>123</v>
      </c>
      <c r="H1968" s="10" t="s">
        <v>139</v>
      </c>
      <c r="I1968" s="10" t="s">
        <v>53</v>
      </c>
      <c r="J1968" s="10" t="s">
        <v>54</v>
      </c>
      <c r="K1968" s="11">
        <v>1200</v>
      </c>
      <c r="L1968" s="12">
        <v>960000</v>
      </c>
    </row>
    <row r="1969" spans="1:12" x14ac:dyDescent="0.25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50</v>
      </c>
      <c r="G1969" s="10" t="s">
        <v>123</v>
      </c>
      <c r="H1969" s="10" t="s">
        <v>262</v>
      </c>
      <c r="I1969" s="10" t="s">
        <v>53</v>
      </c>
      <c r="J1969" s="10" t="s">
        <v>54</v>
      </c>
      <c r="K1969" s="11">
        <v>1000</v>
      </c>
      <c r="L1969" s="12">
        <v>590000</v>
      </c>
    </row>
    <row r="1970" spans="1:12" ht="23.25" x14ac:dyDescent="0.25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173</v>
      </c>
      <c r="G1970" s="10" t="s">
        <v>123</v>
      </c>
      <c r="H1970" s="10" t="s">
        <v>140</v>
      </c>
      <c r="I1970" s="10" t="s">
        <v>53</v>
      </c>
      <c r="J1970" s="10" t="s">
        <v>54</v>
      </c>
      <c r="K1970" s="11">
        <v>8050</v>
      </c>
      <c r="L1970" s="12">
        <v>4794500</v>
      </c>
    </row>
    <row r="1971" spans="1:12" ht="23.25" x14ac:dyDescent="0.25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156</v>
      </c>
      <c r="G1971" s="10" t="s">
        <v>75</v>
      </c>
      <c r="H1971" s="10" t="s">
        <v>144</v>
      </c>
      <c r="I1971" s="10" t="s">
        <v>53</v>
      </c>
      <c r="J1971" s="10" t="s">
        <v>56</v>
      </c>
      <c r="K1971" s="11">
        <v>400</v>
      </c>
      <c r="L1971" s="12">
        <v>268000</v>
      </c>
    </row>
    <row r="1972" spans="1:12" ht="23.25" x14ac:dyDescent="0.25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156</v>
      </c>
      <c r="G1972" s="10" t="s">
        <v>103</v>
      </c>
      <c r="H1972" s="10" t="s">
        <v>144</v>
      </c>
      <c r="I1972" s="10" t="s">
        <v>53</v>
      </c>
      <c r="J1972" s="10" t="s">
        <v>56</v>
      </c>
      <c r="K1972" s="11">
        <v>1800</v>
      </c>
      <c r="L1972" s="12">
        <v>1215000</v>
      </c>
    </row>
    <row r="1973" spans="1:12" ht="23.25" x14ac:dyDescent="0.25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156</v>
      </c>
      <c r="G1973" s="10" t="s">
        <v>103</v>
      </c>
      <c r="H1973" s="10" t="s">
        <v>145</v>
      </c>
      <c r="I1973" s="10" t="s">
        <v>53</v>
      </c>
      <c r="J1973" s="10" t="s">
        <v>56</v>
      </c>
      <c r="K1973" s="11">
        <v>1000</v>
      </c>
      <c r="L1973" s="12">
        <v>673000</v>
      </c>
    </row>
    <row r="1974" spans="1:12" ht="23.25" x14ac:dyDescent="0.25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156</v>
      </c>
      <c r="G1974" s="10" t="s">
        <v>103</v>
      </c>
      <c r="H1974" s="10" t="s">
        <v>146</v>
      </c>
      <c r="I1974" s="10" t="s">
        <v>53</v>
      </c>
      <c r="J1974" s="10" t="s">
        <v>56</v>
      </c>
      <c r="K1974" s="11">
        <v>3400</v>
      </c>
      <c r="L1974" s="12">
        <v>2128400</v>
      </c>
    </row>
    <row r="1975" spans="1:12" ht="23.25" x14ac:dyDescent="0.25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156</v>
      </c>
      <c r="G1975" s="10" t="s">
        <v>103</v>
      </c>
      <c r="H1975" s="10" t="s">
        <v>165</v>
      </c>
      <c r="I1975" s="10" t="s">
        <v>53</v>
      </c>
      <c r="J1975" s="10" t="s">
        <v>56</v>
      </c>
      <c r="K1975" s="11">
        <v>1000</v>
      </c>
      <c r="L1975" s="12">
        <v>650000</v>
      </c>
    </row>
    <row r="1976" spans="1:12" x14ac:dyDescent="0.25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50</v>
      </c>
      <c r="G1976" s="10" t="s">
        <v>103</v>
      </c>
      <c r="H1976" s="10" t="s">
        <v>104</v>
      </c>
      <c r="I1976" s="10" t="s">
        <v>53</v>
      </c>
      <c r="J1976" s="10" t="s">
        <v>105</v>
      </c>
      <c r="K1976" s="11">
        <v>500</v>
      </c>
      <c r="L1976" s="12">
        <v>402500</v>
      </c>
    </row>
    <row r="1977" spans="1:12" ht="23.25" x14ac:dyDescent="0.25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156</v>
      </c>
      <c r="G1977" s="10" t="s">
        <v>51</v>
      </c>
      <c r="H1977" s="10" t="s">
        <v>174</v>
      </c>
      <c r="I1977" s="10" t="s">
        <v>53</v>
      </c>
      <c r="J1977" s="10" t="s">
        <v>54</v>
      </c>
      <c r="K1977" s="11">
        <v>233</v>
      </c>
      <c r="L1977" s="12">
        <v>130480</v>
      </c>
    </row>
    <row r="1978" spans="1:12" x14ac:dyDescent="0.25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192</v>
      </c>
      <c r="G1978" s="10" t="s">
        <v>51</v>
      </c>
      <c r="H1978" s="10" t="s">
        <v>174</v>
      </c>
      <c r="I1978" s="10" t="s">
        <v>53</v>
      </c>
      <c r="J1978" s="10" t="s">
        <v>54</v>
      </c>
      <c r="K1978" s="11">
        <v>100</v>
      </c>
      <c r="L1978" s="12">
        <v>59000</v>
      </c>
    </row>
    <row r="1979" spans="1:12" x14ac:dyDescent="0.25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50</v>
      </c>
      <c r="G1979" s="10" t="s">
        <v>123</v>
      </c>
      <c r="H1979" s="10" t="s">
        <v>125</v>
      </c>
      <c r="I1979" s="10" t="s">
        <v>53</v>
      </c>
      <c r="J1979" s="10" t="s">
        <v>56</v>
      </c>
      <c r="K1979" s="11">
        <v>500</v>
      </c>
      <c r="L1979" s="12">
        <v>328500</v>
      </c>
    </row>
    <row r="1980" spans="1:12" x14ac:dyDescent="0.25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50</v>
      </c>
      <c r="G1980" s="10" t="s">
        <v>103</v>
      </c>
      <c r="H1980" s="10" t="s">
        <v>106</v>
      </c>
      <c r="I1980" s="10" t="s">
        <v>53</v>
      </c>
      <c r="J1980" s="10" t="s">
        <v>105</v>
      </c>
      <c r="K1980" s="11">
        <v>300</v>
      </c>
      <c r="L1980" s="12">
        <v>241500</v>
      </c>
    </row>
    <row r="1981" spans="1:12" x14ac:dyDescent="0.25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131</v>
      </c>
      <c r="G1981" s="10" t="s">
        <v>103</v>
      </c>
      <c r="H1981" s="10" t="s">
        <v>148</v>
      </c>
      <c r="I1981" s="10" t="s">
        <v>53</v>
      </c>
      <c r="J1981" s="10" t="s">
        <v>58</v>
      </c>
      <c r="K1981" s="11">
        <v>587</v>
      </c>
      <c r="L1981" s="12">
        <v>544149</v>
      </c>
    </row>
    <row r="1982" spans="1:12" ht="23.25" x14ac:dyDescent="0.25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173</v>
      </c>
      <c r="G1982" s="10" t="s">
        <v>103</v>
      </c>
      <c r="H1982" s="10" t="s">
        <v>148</v>
      </c>
      <c r="I1982" s="10" t="s">
        <v>53</v>
      </c>
      <c r="J1982" s="10" t="s">
        <v>58</v>
      </c>
      <c r="K1982" s="11">
        <v>500</v>
      </c>
      <c r="L1982" s="12">
        <v>463500</v>
      </c>
    </row>
    <row r="1983" spans="1:12" x14ac:dyDescent="0.25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192</v>
      </c>
      <c r="G1983" s="10" t="s">
        <v>51</v>
      </c>
      <c r="H1983" s="10" t="s">
        <v>239</v>
      </c>
      <c r="I1983" s="10" t="s">
        <v>53</v>
      </c>
      <c r="J1983" s="10" t="s">
        <v>54</v>
      </c>
      <c r="K1983" s="11">
        <v>180</v>
      </c>
      <c r="L1983" s="12">
        <v>106200</v>
      </c>
    </row>
    <row r="1984" spans="1:12" ht="23.25" x14ac:dyDescent="0.25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173</v>
      </c>
      <c r="G1984" s="10" t="s">
        <v>123</v>
      </c>
      <c r="H1984" s="10" t="s">
        <v>182</v>
      </c>
      <c r="I1984" s="10" t="s">
        <v>53</v>
      </c>
      <c r="J1984" s="10" t="s">
        <v>54</v>
      </c>
      <c r="K1984" s="11">
        <v>6000</v>
      </c>
      <c r="L1984" s="12">
        <v>3540000</v>
      </c>
    </row>
    <row r="1985" spans="1:12" x14ac:dyDescent="0.25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192</v>
      </c>
      <c r="G1985" s="10" t="s">
        <v>123</v>
      </c>
      <c r="H1985" s="10" t="s">
        <v>182</v>
      </c>
      <c r="I1985" s="10" t="s">
        <v>53</v>
      </c>
      <c r="J1985" s="10" t="s">
        <v>54</v>
      </c>
      <c r="K1985" s="11">
        <v>1000</v>
      </c>
      <c r="L1985" s="12">
        <v>590000</v>
      </c>
    </row>
    <row r="1986" spans="1:12" ht="23.25" x14ac:dyDescent="0.25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173</v>
      </c>
      <c r="G1986" s="10" t="s">
        <v>51</v>
      </c>
      <c r="H1986" s="10" t="s">
        <v>52</v>
      </c>
      <c r="I1986" s="10" t="s">
        <v>53</v>
      </c>
      <c r="J1986" s="10" t="s">
        <v>54</v>
      </c>
      <c r="K1986" s="11">
        <v>2300</v>
      </c>
      <c r="L1986" s="12">
        <v>1334000</v>
      </c>
    </row>
    <row r="1987" spans="1:12" x14ac:dyDescent="0.25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50</v>
      </c>
      <c r="G1987" s="10" t="s">
        <v>103</v>
      </c>
      <c r="H1987" s="10" t="s">
        <v>107</v>
      </c>
      <c r="I1987" s="10" t="s">
        <v>53</v>
      </c>
      <c r="J1987" s="10" t="s">
        <v>105</v>
      </c>
      <c r="K1987" s="11">
        <v>300</v>
      </c>
      <c r="L1987" s="12">
        <v>231000</v>
      </c>
    </row>
    <row r="1988" spans="1:12" ht="23.25" x14ac:dyDescent="0.25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156</v>
      </c>
      <c r="G1988" s="10" t="s">
        <v>75</v>
      </c>
      <c r="H1988" s="10" t="s">
        <v>79</v>
      </c>
      <c r="I1988" s="10" t="s">
        <v>53</v>
      </c>
      <c r="J1988" s="10" t="s">
        <v>158</v>
      </c>
      <c r="K1988" s="11">
        <v>100</v>
      </c>
      <c r="L1988" s="12">
        <v>73500</v>
      </c>
    </row>
    <row r="1989" spans="1:12" ht="23.25" x14ac:dyDescent="0.25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156</v>
      </c>
      <c r="G1989" s="10" t="s">
        <v>75</v>
      </c>
      <c r="H1989" s="10" t="s">
        <v>79</v>
      </c>
      <c r="I1989" s="10" t="s">
        <v>53</v>
      </c>
      <c r="J1989" s="10" t="s">
        <v>56</v>
      </c>
      <c r="K1989" s="11">
        <v>2200</v>
      </c>
      <c r="L1989" s="12">
        <v>1452000</v>
      </c>
    </row>
    <row r="1990" spans="1:12" ht="23.25" x14ac:dyDescent="0.25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173</v>
      </c>
      <c r="G1990" s="10" t="s">
        <v>75</v>
      </c>
      <c r="H1990" s="10" t="s">
        <v>79</v>
      </c>
      <c r="I1990" s="10" t="s">
        <v>53</v>
      </c>
      <c r="J1990" s="10" t="s">
        <v>54</v>
      </c>
      <c r="K1990" s="11">
        <v>2000</v>
      </c>
      <c r="L1990" s="12">
        <v>1160000</v>
      </c>
    </row>
    <row r="1991" spans="1:12" ht="23.25" x14ac:dyDescent="0.25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156</v>
      </c>
      <c r="G1991" s="10" t="s">
        <v>51</v>
      </c>
      <c r="H1991" s="10" t="s">
        <v>55</v>
      </c>
      <c r="I1991" s="10" t="s">
        <v>53</v>
      </c>
      <c r="J1991" s="10" t="s">
        <v>54</v>
      </c>
      <c r="K1991" s="11">
        <v>500</v>
      </c>
      <c r="L1991" s="12">
        <v>290000</v>
      </c>
    </row>
    <row r="1992" spans="1:12" x14ac:dyDescent="0.25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50</v>
      </c>
      <c r="G1992" s="10" t="s">
        <v>103</v>
      </c>
      <c r="H1992" s="10" t="s">
        <v>108</v>
      </c>
      <c r="I1992" s="10" t="s">
        <v>53</v>
      </c>
      <c r="J1992" s="10" t="s">
        <v>105</v>
      </c>
      <c r="K1992" s="11">
        <v>500</v>
      </c>
      <c r="L1992" s="12">
        <v>362500</v>
      </c>
    </row>
    <row r="1993" spans="1:12" x14ac:dyDescent="0.25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50</v>
      </c>
      <c r="G1993" s="10" t="s">
        <v>103</v>
      </c>
      <c r="H1993" s="10" t="s">
        <v>108</v>
      </c>
      <c r="I1993" s="10" t="s">
        <v>53</v>
      </c>
      <c r="J1993" s="10" t="s">
        <v>58</v>
      </c>
      <c r="K1993" s="11">
        <v>500</v>
      </c>
      <c r="L1993" s="12">
        <v>402500</v>
      </c>
    </row>
    <row r="1994" spans="1:12" x14ac:dyDescent="0.25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50</v>
      </c>
      <c r="G1994" s="10" t="s">
        <v>103</v>
      </c>
      <c r="H1994" s="10" t="s">
        <v>109</v>
      </c>
      <c r="I1994" s="10" t="s">
        <v>53</v>
      </c>
      <c r="J1994" s="10" t="s">
        <v>54</v>
      </c>
      <c r="K1994" s="11">
        <v>50</v>
      </c>
      <c r="L1994" s="12">
        <v>29500</v>
      </c>
    </row>
    <row r="1995" spans="1:12" x14ac:dyDescent="0.25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50</v>
      </c>
      <c r="G1995" s="10" t="s">
        <v>75</v>
      </c>
      <c r="H1995" s="10" t="s">
        <v>80</v>
      </c>
      <c r="I1995" s="10" t="s">
        <v>53</v>
      </c>
      <c r="J1995" s="10" t="s">
        <v>56</v>
      </c>
      <c r="K1995" s="11">
        <v>200</v>
      </c>
      <c r="L1995" s="12">
        <v>134000</v>
      </c>
    </row>
    <row r="1996" spans="1:12" x14ac:dyDescent="0.25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50</v>
      </c>
      <c r="G1996" s="10" t="s">
        <v>75</v>
      </c>
      <c r="H1996" s="10" t="s">
        <v>80</v>
      </c>
      <c r="I1996" s="10" t="s">
        <v>53</v>
      </c>
      <c r="J1996" s="10" t="s">
        <v>54</v>
      </c>
      <c r="K1996" s="11">
        <v>200</v>
      </c>
      <c r="L1996" s="12">
        <v>116000</v>
      </c>
    </row>
    <row r="1997" spans="1:12" ht="23.25" x14ac:dyDescent="0.25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156</v>
      </c>
      <c r="G1997" s="10" t="s">
        <v>51</v>
      </c>
      <c r="H1997" s="10" t="s">
        <v>57</v>
      </c>
      <c r="I1997" s="10" t="s">
        <v>53</v>
      </c>
      <c r="J1997" s="10" t="s">
        <v>58</v>
      </c>
      <c r="K1997" s="11">
        <v>7910</v>
      </c>
      <c r="L1997" s="12">
        <v>6628580</v>
      </c>
    </row>
    <row r="1998" spans="1:12" ht="23.25" x14ac:dyDescent="0.25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156</v>
      </c>
      <c r="G1998" s="10" t="s">
        <v>51</v>
      </c>
      <c r="H1998" s="10" t="s">
        <v>57</v>
      </c>
      <c r="I1998" s="10" t="s">
        <v>53</v>
      </c>
      <c r="J1998" s="10" t="s">
        <v>56</v>
      </c>
      <c r="K1998" s="11">
        <v>600</v>
      </c>
      <c r="L1998" s="12">
        <v>405600</v>
      </c>
    </row>
    <row r="1999" spans="1:12" ht="23.25" x14ac:dyDescent="0.25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173</v>
      </c>
      <c r="G1999" s="10" t="s">
        <v>51</v>
      </c>
      <c r="H1999" s="10" t="s">
        <v>57</v>
      </c>
      <c r="I1999" s="10" t="s">
        <v>53</v>
      </c>
      <c r="J1999" s="10" t="s">
        <v>58</v>
      </c>
      <c r="K1999" s="11">
        <v>400</v>
      </c>
      <c r="L1999" s="12">
        <v>302000</v>
      </c>
    </row>
    <row r="2000" spans="1:12" ht="23.25" x14ac:dyDescent="0.25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156</v>
      </c>
      <c r="G2000" s="10" t="s">
        <v>103</v>
      </c>
      <c r="H2000" s="10" t="s">
        <v>149</v>
      </c>
      <c r="I2000" s="10" t="s">
        <v>53</v>
      </c>
      <c r="J2000" s="10" t="s">
        <v>56</v>
      </c>
      <c r="K2000" s="11">
        <v>1600</v>
      </c>
      <c r="L2000" s="12">
        <v>1067200</v>
      </c>
    </row>
    <row r="2001" spans="1:12" ht="23.25" x14ac:dyDescent="0.25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156</v>
      </c>
      <c r="G2001" s="10" t="s">
        <v>51</v>
      </c>
      <c r="H2001" s="10" t="s">
        <v>213</v>
      </c>
      <c r="I2001" s="10" t="s">
        <v>53</v>
      </c>
      <c r="J2001" s="10" t="s">
        <v>54</v>
      </c>
      <c r="K2001" s="11">
        <v>150</v>
      </c>
      <c r="L2001" s="12">
        <v>87000</v>
      </c>
    </row>
    <row r="2002" spans="1:12" ht="23.25" x14ac:dyDescent="0.25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156</v>
      </c>
      <c r="G2002" s="10" t="s">
        <v>51</v>
      </c>
      <c r="H2002" s="10" t="s">
        <v>132</v>
      </c>
      <c r="I2002" s="10" t="s">
        <v>53</v>
      </c>
      <c r="J2002" s="10" t="s">
        <v>56</v>
      </c>
      <c r="K2002" s="11">
        <v>100</v>
      </c>
      <c r="L2002" s="12">
        <v>67000</v>
      </c>
    </row>
    <row r="2003" spans="1:12" ht="23.25" x14ac:dyDescent="0.25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156</v>
      </c>
      <c r="G2003" s="10" t="s">
        <v>51</v>
      </c>
      <c r="H2003" s="10" t="s">
        <v>133</v>
      </c>
      <c r="I2003" s="10" t="s">
        <v>53</v>
      </c>
      <c r="J2003" s="10" t="s">
        <v>54</v>
      </c>
      <c r="K2003" s="11">
        <v>4450</v>
      </c>
      <c r="L2003" s="12">
        <v>2594000</v>
      </c>
    </row>
    <row r="2004" spans="1:12" ht="23.25" x14ac:dyDescent="0.25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156</v>
      </c>
      <c r="G2004" s="10" t="s">
        <v>51</v>
      </c>
      <c r="H2004" s="10" t="s">
        <v>134</v>
      </c>
      <c r="I2004" s="10" t="s">
        <v>53</v>
      </c>
      <c r="J2004" s="10" t="s">
        <v>54</v>
      </c>
      <c r="K2004" s="11">
        <v>500</v>
      </c>
      <c r="L2004" s="12">
        <v>290000</v>
      </c>
    </row>
    <row r="2005" spans="1:12" x14ac:dyDescent="0.25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192</v>
      </c>
      <c r="G2005" s="10" t="s">
        <v>51</v>
      </c>
      <c r="H2005" s="10" t="s">
        <v>134</v>
      </c>
      <c r="I2005" s="10" t="s">
        <v>53</v>
      </c>
      <c r="J2005" s="10" t="s">
        <v>54</v>
      </c>
      <c r="K2005" s="11">
        <v>500</v>
      </c>
      <c r="L2005" s="12">
        <v>305000</v>
      </c>
    </row>
    <row r="2006" spans="1:12" ht="23.25" x14ac:dyDescent="0.25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156</v>
      </c>
      <c r="G2006" s="10" t="s">
        <v>51</v>
      </c>
      <c r="H2006" s="10" t="s">
        <v>266</v>
      </c>
      <c r="I2006" s="10" t="s">
        <v>53</v>
      </c>
      <c r="J2006" s="10" t="s">
        <v>54</v>
      </c>
      <c r="K2006" s="11">
        <v>1000</v>
      </c>
      <c r="L2006" s="12">
        <v>590000</v>
      </c>
    </row>
    <row r="2007" spans="1:12" ht="23.25" x14ac:dyDescent="0.25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156</v>
      </c>
      <c r="G2007" s="10" t="s">
        <v>103</v>
      </c>
      <c r="H2007" s="10" t="s">
        <v>264</v>
      </c>
      <c r="I2007" s="10" t="s">
        <v>53</v>
      </c>
      <c r="J2007" s="10" t="s">
        <v>56</v>
      </c>
      <c r="K2007" s="11">
        <v>1385</v>
      </c>
      <c r="L2007" s="12">
        <v>1053564</v>
      </c>
    </row>
    <row r="2008" spans="1:12" ht="23.25" x14ac:dyDescent="0.25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156</v>
      </c>
      <c r="G2008" s="10" t="s">
        <v>51</v>
      </c>
      <c r="H2008" s="10" t="s">
        <v>59</v>
      </c>
      <c r="I2008" s="10" t="s">
        <v>53</v>
      </c>
      <c r="J2008" s="10" t="s">
        <v>54</v>
      </c>
      <c r="K2008" s="11">
        <v>800</v>
      </c>
      <c r="L2008" s="12">
        <v>464000</v>
      </c>
    </row>
    <row r="2009" spans="1:12" x14ac:dyDescent="0.25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50</v>
      </c>
      <c r="G2009" s="10" t="s">
        <v>103</v>
      </c>
      <c r="H2009" s="10" t="s">
        <v>112</v>
      </c>
      <c r="I2009" s="10" t="s">
        <v>53</v>
      </c>
      <c r="J2009" s="10" t="s">
        <v>56</v>
      </c>
      <c r="K2009" s="11">
        <v>750</v>
      </c>
      <c r="L2009" s="12">
        <v>666750</v>
      </c>
    </row>
    <row r="2010" spans="1:12" ht="23.25" x14ac:dyDescent="0.25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173</v>
      </c>
      <c r="G2010" s="10" t="s">
        <v>123</v>
      </c>
      <c r="H2010" s="10" t="s">
        <v>171</v>
      </c>
      <c r="I2010" s="10" t="s">
        <v>53</v>
      </c>
      <c r="J2010" s="10" t="s">
        <v>54</v>
      </c>
      <c r="K2010" s="11">
        <v>5005</v>
      </c>
      <c r="L2010" s="12">
        <v>2952950</v>
      </c>
    </row>
    <row r="2011" spans="1:12" x14ac:dyDescent="0.25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192</v>
      </c>
      <c r="G2011" s="10" t="s">
        <v>123</v>
      </c>
      <c r="H2011" s="10" t="s">
        <v>171</v>
      </c>
      <c r="I2011" s="10" t="s">
        <v>53</v>
      </c>
      <c r="J2011" s="10" t="s">
        <v>54</v>
      </c>
      <c r="K2011" s="11">
        <v>2500</v>
      </c>
      <c r="L2011" s="12">
        <v>1475000</v>
      </c>
    </row>
    <row r="2012" spans="1:12" ht="23.25" x14ac:dyDescent="0.25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173</v>
      </c>
      <c r="G2012" s="10" t="s">
        <v>103</v>
      </c>
      <c r="H2012" s="10" t="s">
        <v>168</v>
      </c>
      <c r="I2012" s="10" t="s">
        <v>53</v>
      </c>
      <c r="J2012" s="10" t="s">
        <v>158</v>
      </c>
      <c r="K2012" s="11">
        <v>600</v>
      </c>
      <c r="L2012" s="12">
        <v>453000</v>
      </c>
    </row>
    <row r="2013" spans="1:12" ht="23.25" x14ac:dyDescent="0.25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173</v>
      </c>
      <c r="G2013" s="10" t="s">
        <v>123</v>
      </c>
      <c r="H2013" s="10" t="s">
        <v>223</v>
      </c>
      <c r="I2013" s="10" t="s">
        <v>53</v>
      </c>
      <c r="J2013" s="10" t="s">
        <v>54</v>
      </c>
      <c r="K2013" s="11">
        <v>1000</v>
      </c>
      <c r="L2013" s="12">
        <v>600000</v>
      </c>
    </row>
    <row r="2014" spans="1:12" x14ac:dyDescent="0.25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192</v>
      </c>
      <c r="G2014" s="10" t="s">
        <v>123</v>
      </c>
      <c r="H2014" s="10" t="s">
        <v>223</v>
      </c>
      <c r="I2014" s="10" t="s">
        <v>53</v>
      </c>
      <c r="J2014" s="10" t="s">
        <v>54</v>
      </c>
      <c r="K2014" s="11">
        <v>1500</v>
      </c>
      <c r="L2014" s="12">
        <v>900000</v>
      </c>
    </row>
    <row r="2015" spans="1:12" x14ac:dyDescent="0.25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50</v>
      </c>
      <c r="G2015" s="10" t="s">
        <v>75</v>
      </c>
      <c r="H2015" s="10" t="s">
        <v>83</v>
      </c>
      <c r="I2015" s="10" t="s">
        <v>53</v>
      </c>
      <c r="J2015" s="10" t="s">
        <v>54</v>
      </c>
      <c r="K2015" s="11">
        <v>1475</v>
      </c>
      <c r="L2015" s="12">
        <v>826000</v>
      </c>
    </row>
    <row r="2016" spans="1:12" ht="23.25" x14ac:dyDescent="0.25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173</v>
      </c>
      <c r="G2016" s="10" t="s">
        <v>75</v>
      </c>
      <c r="H2016" s="10" t="s">
        <v>83</v>
      </c>
      <c r="I2016" s="10" t="s">
        <v>53</v>
      </c>
      <c r="J2016" s="10" t="s">
        <v>54</v>
      </c>
      <c r="K2016" s="11">
        <v>450</v>
      </c>
      <c r="L2016" s="12">
        <v>252000</v>
      </c>
    </row>
    <row r="2017" spans="1:12" x14ac:dyDescent="0.25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50</v>
      </c>
      <c r="G2017" s="10" t="s">
        <v>75</v>
      </c>
      <c r="H2017" s="10" t="s">
        <v>84</v>
      </c>
      <c r="I2017" s="10" t="s">
        <v>53</v>
      </c>
      <c r="J2017" s="10" t="s">
        <v>56</v>
      </c>
      <c r="K2017" s="11">
        <v>1400</v>
      </c>
      <c r="L2017" s="12">
        <v>970200</v>
      </c>
    </row>
    <row r="2018" spans="1:12" x14ac:dyDescent="0.25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50</v>
      </c>
      <c r="G2018" s="10" t="s">
        <v>75</v>
      </c>
      <c r="H2018" s="10" t="s">
        <v>85</v>
      </c>
      <c r="I2018" s="10" t="s">
        <v>53</v>
      </c>
      <c r="J2018" s="10" t="s">
        <v>105</v>
      </c>
      <c r="K2018" s="11">
        <v>200</v>
      </c>
      <c r="L2018" s="12">
        <v>155600</v>
      </c>
    </row>
    <row r="2019" spans="1:12" x14ac:dyDescent="0.25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50</v>
      </c>
      <c r="G2019" s="10" t="s">
        <v>75</v>
      </c>
      <c r="H2019" s="10" t="s">
        <v>85</v>
      </c>
      <c r="I2019" s="10" t="s">
        <v>53</v>
      </c>
      <c r="J2019" s="10" t="s">
        <v>58</v>
      </c>
      <c r="K2019" s="11">
        <v>200</v>
      </c>
      <c r="L2019" s="12">
        <v>158600</v>
      </c>
    </row>
    <row r="2020" spans="1:12" ht="23.25" x14ac:dyDescent="0.25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156</v>
      </c>
      <c r="G2020" s="10" t="s">
        <v>51</v>
      </c>
      <c r="H2020" s="10" t="s">
        <v>175</v>
      </c>
      <c r="I2020" s="10" t="s">
        <v>53</v>
      </c>
      <c r="J2020" s="10" t="s">
        <v>54</v>
      </c>
      <c r="K2020" s="11">
        <v>100</v>
      </c>
      <c r="L2020" s="12">
        <v>57000</v>
      </c>
    </row>
    <row r="2021" spans="1:12" x14ac:dyDescent="0.25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50</v>
      </c>
      <c r="G2021" s="10" t="s">
        <v>75</v>
      </c>
      <c r="H2021" s="10" t="s">
        <v>86</v>
      </c>
      <c r="I2021" s="10" t="s">
        <v>53</v>
      </c>
      <c r="J2021" s="10" t="s">
        <v>54</v>
      </c>
      <c r="K2021" s="11">
        <v>700</v>
      </c>
      <c r="L2021" s="12">
        <v>413000</v>
      </c>
    </row>
    <row r="2022" spans="1:12" ht="23.25" x14ac:dyDescent="0.25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173</v>
      </c>
      <c r="G2022" s="10" t="s">
        <v>75</v>
      </c>
      <c r="H2022" s="10" t="s">
        <v>86</v>
      </c>
      <c r="I2022" s="10" t="s">
        <v>53</v>
      </c>
      <c r="J2022" s="10" t="s">
        <v>54</v>
      </c>
      <c r="K2022" s="11">
        <v>3300</v>
      </c>
      <c r="L2022" s="12">
        <v>1914000</v>
      </c>
    </row>
    <row r="2023" spans="1:12" x14ac:dyDescent="0.25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192</v>
      </c>
      <c r="G2023" s="10" t="s">
        <v>75</v>
      </c>
      <c r="H2023" s="10" t="s">
        <v>86</v>
      </c>
      <c r="I2023" s="10" t="s">
        <v>53</v>
      </c>
      <c r="J2023" s="10" t="s">
        <v>54</v>
      </c>
      <c r="K2023" s="11">
        <v>2020</v>
      </c>
      <c r="L2023" s="12">
        <v>1171600</v>
      </c>
    </row>
    <row r="2024" spans="1:12" x14ac:dyDescent="0.25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192</v>
      </c>
      <c r="G2024" s="10" t="s">
        <v>75</v>
      </c>
      <c r="H2024" s="10" t="s">
        <v>87</v>
      </c>
      <c r="I2024" s="10" t="s">
        <v>53</v>
      </c>
      <c r="J2024" s="10" t="s">
        <v>54</v>
      </c>
      <c r="K2024" s="11">
        <v>750</v>
      </c>
      <c r="L2024" s="12">
        <v>435000</v>
      </c>
    </row>
    <row r="2025" spans="1:12" x14ac:dyDescent="0.25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50</v>
      </c>
      <c r="G2025" s="10" t="s">
        <v>51</v>
      </c>
      <c r="H2025" s="10" t="s">
        <v>201</v>
      </c>
      <c r="I2025" s="10" t="s">
        <v>53</v>
      </c>
      <c r="J2025" s="10" t="s">
        <v>54</v>
      </c>
      <c r="K2025" s="11">
        <v>500</v>
      </c>
      <c r="L2025" s="12">
        <v>285000</v>
      </c>
    </row>
    <row r="2026" spans="1:12" ht="23.25" x14ac:dyDescent="0.25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156</v>
      </c>
      <c r="G2026" s="10" t="s">
        <v>51</v>
      </c>
      <c r="H2026" s="10" t="s">
        <v>201</v>
      </c>
      <c r="I2026" s="10" t="s">
        <v>53</v>
      </c>
      <c r="J2026" s="10" t="s">
        <v>56</v>
      </c>
      <c r="K2026" s="11">
        <v>200</v>
      </c>
      <c r="L2026" s="12">
        <v>134000</v>
      </c>
    </row>
    <row r="2027" spans="1:12" ht="23.25" x14ac:dyDescent="0.25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156</v>
      </c>
      <c r="G2027" s="10" t="s">
        <v>51</v>
      </c>
      <c r="H2027" s="10" t="s">
        <v>201</v>
      </c>
      <c r="I2027" s="10" t="s">
        <v>53</v>
      </c>
      <c r="J2027" s="10" t="s">
        <v>54</v>
      </c>
      <c r="K2027" s="11">
        <v>700</v>
      </c>
      <c r="L2027" s="12">
        <v>399000</v>
      </c>
    </row>
    <row r="2028" spans="1:12" ht="23.25" x14ac:dyDescent="0.25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173</v>
      </c>
      <c r="G2028" s="10" t="s">
        <v>123</v>
      </c>
      <c r="H2028" s="10" t="s">
        <v>272</v>
      </c>
      <c r="I2028" s="10" t="s">
        <v>53</v>
      </c>
      <c r="J2028" s="10" t="s">
        <v>54</v>
      </c>
      <c r="K2028" s="11">
        <v>1000</v>
      </c>
      <c r="L2028" s="12">
        <v>570000</v>
      </c>
    </row>
    <row r="2029" spans="1:12" x14ac:dyDescent="0.25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192</v>
      </c>
      <c r="G2029" s="10" t="s">
        <v>123</v>
      </c>
      <c r="H2029" s="10" t="s">
        <v>272</v>
      </c>
      <c r="I2029" s="10" t="s">
        <v>53</v>
      </c>
      <c r="J2029" s="10" t="s">
        <v>54</v>
      </c>
      <c r="K2029" s="11">
        <v>600</v>
      </c>
      <c r="L2029" s="12">
        <v>354000</v>
      </c>
    </row>
    <row r="2030" spans="1:12" ht="23.25" x14ac:dyDescent="0.25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156</v>
      </c>
      <c r="G2030" s="10" t="s">
        <v>75</v>
      </c>
      <c r="H2030" s="10" t="s">
        <v>88</v>
      </c>
      <c r="I2030" s="10" t="s">
        <v>53</v>
      </c>
      <c r="J2030" s="10" t="s">
        <v>56</v>
      </c>
      <c r="K2030" s="11">
        <v>200</v>
      </c>
      <c r="L2030" s="12">
        <v>133000</v>
      </c>
    </row>
    <row r="2031" spans="1:12" ht="23.25" x14ac:dyDescent="0.25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156</v>
      </c>
      <c r="G2031" s="10" t="s">
        <v>75</v>
      </c>
      <c r="H2031" s="10" t="s">
        <v>89</v>
      </c>
      <c r="I2031" s="10" t="s">
        <v>53</v>
      </c>
      <c r="J2031" s="10" t="s">
        <v>56</v>
      </c>
      <c r="K2031" s="11">
        <v>250</v>
      </c>
      <c r="L2031" s="12">
        <v>160750</v>
      </c>
    </row>
    <row r="2032" spans="1:12" x14ac:dyDescent="0.25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151</v>
      </c>
      <c r="G2032" s="10" t="s">
        <v>51</v>
      </c>
      <c r="H2032" s="10" t="s">
        <v>152</v>
      </c>
      <c r="I2032" s="10" t="s">
        <v>53</v>
      </c>
      <c r="J2032" s="10" t="s">
        <v>153</v>
      </c>
      <c r="K2032" s="11">
        <v>100</v>
      </c>
      <c r="L2032" s="12">
        <v>77000</v>
      </c>
    </row>
    <row r="2033" spans="1:12" ht="23.25" x14ac:dyDescent="0.25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156</v>
      </c>
      <c r="G2033" s="10" t="s">
        <v>123</v>
      </c>
      <c r="H2033" s="10" t="s">
        <v>267</v>
      </c>
      <c r="I2033" s="10" t="s">
        <v>53</v>
      </c>
      <c r="J2033" s="10" t="s">
        <v>56</v>
      </c>
      <c r="K2033" s="11">
        <v>200</v>
      </c>
      <c r="L2033" s="12">
        <v>148400</v>
      </c>
    </row>
    <row r="2034" spans="1:12" ht="23.25" x14ac:dyDescent="0.25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156</v>
      </c>
      <c r="G2034" s="10" t="s">
        <v>123</v>
      </c>
      <c r="H2034" s="10" t="s">
        <v>267</v>
      </c>
      <c r="I2034" s="10" t="s">
        <v>53</v>
      </c>
      <c r="J2034" s="10" t="s">
        <v>54</v>
      </c>
      <c r="K2034" s="11">
        <v>1000</v>
      </c>
      <c r="L2034" s="12">
        <v>580000</v>
      </c>
    </row>
    <row r="2035" spans="1:12" x14ac:dyDescent="0.25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50</v>
      </c>
      <c r="G2035" s="10" t="s">
        <v>75</v>
      </c>
      <c r="H2035" s="10" t="s">
        <v>90</v>
      </c>
      <c r="I2035" s="10" t="s">
        <v>53</v>
      </c>
      <c r="J2035" s="10" t="s">
        <v>56</v>
      </c>
      <c r="K2035" s="11">
        <v>300</v>
      </c>
      <c r="L2035" s="12">
        <v>208800</v>
      </c>
    </row>
    <row r="2036" spans="1:12" x14ac:dyDescent="0.25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50</v>
      </c>
      <c r="G2036" s="10" t="s">
        <v>75</v>
      </c>
      <c r="H2036" s="10" t="s">
        <v>90</v>
      </c>
      <c r="I2036" s="10" t="s">
        <v>53</v>
      </c>
      <c r="J2036" s="10" t="s">
        <v>54</v>
      </c>
      <c r="K2036" s="11">
        <v>300</v>
      </c>
      <c r="L2036" s="12">
        <v>177000</v>
      </c>
    </row>
    <row r="2037" spans="1:12" x14ac:dyDescent="0.25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131</v>
      </c>
      <c r="G2037" s="10" t="s">
        <v>75</v>
      </c>
      <c r="H2037" s="10" t="s">
        <v>90</v>
      </c>
      <c r="I2037" s="10" t="s">
        <v>53</v>
      </c>
      <c r="J2037" s="10" t="s">
        <v>58</v>
      </c>
      <c r="K2037" s="11">
        <v>2900</v>
      </c>
      <c r="L2037" s="12">
        <v>2146000</v>
      </c>
    </row>
    <row r="2038" spans="1:12" ht="23.25" x14ac:dyDescent="0.25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156</v>
      </c>
      <c r="G2038" s="10" t="s">
        <v>75</v>
      </c>
      <c r="H2038" s="10" t="s">
        <v>90</v>
      </c>
      <c r="I2038" s="10" t="s">
        <v>53</v>
      </c>
      <c r="J2038" s="10" t="s">
        <v>158</v>
      </c>
      <c r="K2038" s="11">
        <v>600</v>
      </c>
      <c r="L2038" s="12">
        <v>462000</v>
      </c>
    </row>
    <row r="2039" spans="1:12" ht="23.25" x14ac:dyDescent="0.25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173</v>
      </c>
      <c r="G2039" s="10" t="s">
        <v>75</v>
      </c>
      <c r="H2039" s="10" t="s">
        <v>90</v>
      </c>
      <c r="I2039" s="10" t="s">
        <v>53</v>
      </c>
      <c r="J2039" s="10" t="s">
        <v>58</v>
      </c>
      <c r="K2039" s="11">
        <v>4155</v>
      </c>
      <c r="L2039" s="12">
        <v>3299630</v>
      </c>
    </row>
    <row r="2040" spans="1:12" ht="23.25" x14ac:dyDescent="0.25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156</v>
      </c>
      <c r="G2040" s="10" t="s">
        <v>75</v>
      </c>
      <c r="H2040" s="10" t="s">
        <v>91</v>
      </c>
      <c r="I2040" s="10" t="s">
        <v>53</v>
      </c>
      <c r="J2040" s="10" t="s">
        <v>56</v>
      </c>
      <c r="K2040" s="11">
        <v>2500</v>
      </c>
      <c r="L2040" s="12">
        <v>1637500</v>
      </c>
    </row>
    <row r="2041" spans="1:12" x14ac:dyDescent="0.25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50</v>
      </c>
      <c r="G2041" s="10" t="s">
        <v>51</v>
      </c>
      <c r="H2041" s="10" t="s">
        <v>60</v>
      </c>
      <c r="I2041" s="10" t="s">
        <v>53</v>
      </c>
      <c r="J2041" s="10" t="s">
        <v>56</v>
      </c>
      <c r="K2041" s="11">
        <v>1000</v>
      </c>
      <c r="L2041" s="12">
        <v>650000</v>
      </c>
    </row>
    <row r="2042" spans="1:12" ht="23.25" x14ac:dyDescent="0.25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156</v>
      </c>
      <c r="G2042" s="10" t="s">
        <v>75</v>
      </c>
      <c r="H2042" s="10" t="s">
        <v>210</v>
      </c>
      <c r="I2042" s="10" t="s">
        <v>53</v>
      </c>
      <c r="J2042" s="10" t="s">
        <v>158</v>
      </c>
      <c r="K2042" s="11">
        <v>120</v>
      </c>
      <c r="L2042" s="12">
        <v>99600</v>
      </c>
    </row>
    <row r="2043" spans="1:12" ht="23.25" x14ac:dyDescent="0.25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156</v>
      </c>
      <c r="G2043" s="10" t="s">
        <v>123</v>
      </c>
      <c r="H2043" s="10" t="s">
        <v>206</v>
      </c>
      <c r="I2043" s="10" t="s">
        <v>53</v>
      </c>
      <c r="J2043" s="10" t="s">
        <v>56</v>
      </c>
      <c r="K2043" s="11">
        <v>2500</v>
      </c>
      <c r="L2043" s="12">
        <v>1625000</v>
      </c>
    </row>
    <row r="2044" spans="1:12" x14ac:dyDescent="0.25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192</v>
      </c>
      <c r="G2044" s="10" t="s">
        <v>123</v>
      </c>
      <c r="H2044" s="10" t="s">
        <v>206</v>
      </c>
      <c r="I2044" s="10" t="s">
        <v>53</v>
      </c>
      <c r="J2044" s="10" t="s">
        <v>54</v>
      </c>
      <c r="K2044" s="11">
        <v>1800</v>
      </c>
      <c r="L2044" s="12">
        <v>1044000</v>
      </c>
    </row>
    <row r="2045" spans="1:12" x14ac:dyDescent="0.25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50</v>
      </c>
      <c r="G2045" s="10" t="s">
        <v>103</v>
      </c>
      <c r="H2045" s="10" t="s">
        <v>114</v>
      </c>
      <c r="I2045" s="10" t="s">
        <v>53</v>
      </c>
      <c r="J2045" s="10" t="s">
        <v>105</v>
      </c>
      <c r="K2045" s="11">
        <v>500</v>
      </c>
      <c r="L2045" s="12">
        <v>417500</v>
      </c>
    </row>
    <row r="2046" spans="1:12" ht="23.25" x14ac:dyDescent="0.25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173</v>
      </c>
      <c r="G2046" s="10" t="s">
        <v>75</v>
      </c>
      <c r="H2046" s="10" t="s">
        <v>179</v>
      </c>
      <c r="I2046" s="10" t="s">
        <v>53</v>
      </c>
      <c r="J2046" s="10" t="s">
        <v>54</v>
      </c>
      <c r="K2046" s="11">
        <v>500</v>
      </c>
      <c r="L2046" s="12">
        <v>285000</v>
      </c>
    </row>
    <row r="2047" spans="1:12" ht="23.25" x14ac:dyDescent="0.25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156</v>
      </c>
      <c r="G2047" s="10" t="s">
        <v>123</v>
      </c>
      <c r="H2047" s="10" t="s">
        <v>172</v>
      </c>
      <c r="I2047" s="10" t="s">
        <v>53</v>
      </c>
      <c r="J2047" s="10" t="s">
        <v>56</v>
      </c>
      <c r="K2047" s="11">
        <v>500</v>
      </c>
      <c r="L2047" s="12">
        <v>361000</v>
      </c>
    </row>
    <row r="2048" spans="1:12" ht="23.25" x14ac:dyDescent="0.25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156</v>
      </c>
      <c r="G2048" s="10" t="s">
        <v>123</v>
      </c>
      <c r="H2048" s="10" t="s">
        <v>172</v>
      </c>
      <c r="I2048" s="10" t="s">
        <v>53</v>
      </c>
      <c r="J2048" s="10" t="s">
        <v>54</v>
      </c>
      <c r="K2048" s="11">
        <v>1500</v>
      </c>
      <c r="L2048" s="12">
        <v>870000</v>
      </c>
    </row>
    <row r="2049" spans="1:12" x14ac:dyDescent="0.25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192</v>
      </c>
      <c r="G2049" s="10" t="s">
        <v>123</v>
      </c>
      <c r="H2049" s="10" t="s">
        <v>172</v>
      </c>
      <c r="I2049" s="10" t="s">
        <v>53</v>
      </c>
      <c r="J2049" s="10" t="s">
        <v>54</v>
      </c>
      <c r="K2049" s="11">
        <v>500</v>
      </c>
      <c r="L2049" s="12">
        <v>290000</v>
      </c>
    </row>
    <row r="2050" spans="1:12" x14ac:dyDescent="0.25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50</v>
      </c>
      <c r="G2050" s="10" t="s">
        <v>51</v>
      </c>
      <c r="H2050" s="10" t="s">
        <v>61</v>
      </c>
      <c r="I2050" s="10" t="s">
        <v>53</v>
      </c>
      <c r="J2050" s="10" t="s">
        <v>56</v>
      </c>
      <c r="K2050" s="11">
        <v>240</v>
      </c>
      <c r="L2050" s="12">
        <v>166880</v>
      </c>
    </row>
    <row r="2051" spans="1:12" x14ac:dyDescent="0.25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50</v>
      </c>
      <c r="G2051" s="10" t="s">
        <v>51</v>
      </c>
      <c r="H2051" s="10" t="s">
        <v>61</v>
      </c>
      <c r="I2051" s="10" t="s">
        <v>53</v>
      </c>
      <c r="J2051" s="10" t="s">
        <v>54</v>
      </c>
      <c r="K2051" s="11">
        <v>220</v>
      </c>
      <c r="L2051" s="12">
        <v>132000</v>
      </c>
    </row>
    <row r="2052" spans="1:12" x14ac:dyDescent="0.25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131</v>
      </c>
      <c r="G2052" s="10" t="s">
        <v>51</v>
      </c>
      <c r="H2052" s="10" t="s">
        <v>61</v>
      </c>
      <c r="I2052" s="10" t="s">
        <v>53</v>
      </c>
      <c r="J2052" s="10" t="s">
        <v>58</v>
      </c>
      <c r="K2052" s="11">
        <v>670</v>
      </c>
      <c r="L2052" s="12">
        <v>585200</v>
      </c>
    </row>
    <row r="2053" spans="1:12" ht="23.25" x14ac:dyDescent="0.25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156</v>
      </c>
      <c r="G2053" s="10" t="s">
        <v>51</v>
      </c>
      <c r="H2053" s="10" t="s">
        <v>61</v>
      </c>
      <c r="I2053" s="10" t="s">
        <v>53</v>
      </c>
      <c r="J2053" s="10" t="s">
        <v>158</v>
      </c>
      <c r="K2053" s="11">
        <v>250</v>
      </c>
      <c r="L2053" s="12">
        <v>213750</v>
      </c>
    </row>
    <row r="2054" spans="1:12" ht="23.25" x14ac:dyDescent="0.25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156</v>
      </c>
      <c r="G2054" s="10" t="s">
        <v>51</v>
      </c>
      <c r="H2054" s="10" t="s">
        <v>61</v>
      </c>
      <c r="I2054" s="10" t="s">
        <v>53</v>
      </c>
      <c r="J2054" s="10" t="s">
        <v>58</v>
      </c>
      <c r="K2054" s="11">
        <v>30</v>
      </c>
      <c r="L2054" s="12">
        <v>22950</v>
      </c>
    </row>
    <row r="2055" spans="1:12" ht="23.25" x14ac:dyDescent="0.25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156</v>
      </c>
      <c r="G2055" s="10" t="s">
        <v>51</v>
      </c>
      <c r="H2055" s="10" t="s">
        <v>61</v>
      </c>
      <c r="I2055" s="10" t="s">
        <v>53</v>
      </c>
      <c r="J2055" s="10" t="s">
        <v>56</v>
      </c>
      <c r="K2055" s="11">
        <v>300</v>
      </c>
      <c r="L2055" s="12">
        <v>183600</v>
      </c>
    </row>
    <row r="2056" spans="1:12" ht="23.25" x14ac:dyDescent="0.25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156</v>
      </c>
      <c r="G2056" s="10" t="s">
        <v>51</v>
      </c>
      <c r="H2056" s="10" t="s">
        <v>61</v>
      </c>
      <c r="I2056" s="10" t="s">
        <v>53</v>
      </c>
      <c r="J2056" s="10" t="s">
        <v>54</v>
      </c>
      <c r="K2056" s="11">
        <v>100</v>
      </c>
      <c r="L2056" s="12">
        <v>59000</v>
      </c>
    </row>
    <row r="2057" spans="1:12" ht="23.25" x14ac:dyDescent="0.25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156</v>
      </c>
      <c r="G2057" s="10" t="s">
        <v>75</v>
      </c>
      <c r="H2057" s="10" t="s">
        <v>61</v>
      </c>
      <c r="I2057" s="10" t="s">
        <v>53</v>
      </c>
      <c r="J2057" s="10" t="s">
        <v>158</v>
      </c>
      <c r="K2057" s="11">
        <v>200</v>
      </c>
      <c r="L2057" s="12">
        <v>152600</v>
      </c>
    </row>
    <row r="2058" spans="1:12" ht="23.25" x14ac:dyDescent="0.25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156</v>
      </c>
      <c r="G2058" s="10" t="s">
        <v>75</v>
      </c>
      <c r="H2058" s="10" t="s">
        <v>61</v>
      </c>
      <c r="I2058" s="10" t="s">
        <v>53</v>
      </c>
      <c r="J2058" s="10" t="s">
        <v>56</v>
      </c>
      <c r="K2058" s="11">
        <v>2250</v>
      </c>
      <c r="L2058" s="12">
        <v>1496750</v>
      </c>
    </row>
    <row r="2059" spans="1:12" ht="23.25" x14ac:dyDescent="0.25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173</v>
      </c>
      <c r="G2059" s="10" t="s">
        <v>51</v>
      </c>
      <c r="H2059" s="10" t="s">
        <v>61</v>
      </c>
      <c r="I2059" s="10" t="s">
        <v>53</v>
      </c>
      <c r="J2059" s="10" t="s">
        <v>58</v>
      </c>
      <c r="K2059" s="11">
        <v>650</v>
      </c>
      <c r="L2059" s="12">
        <v>570700</v>
      </c>
    </row>
    <row r="2060" spans="1:12" x14ac:dyDescent="0.25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50</v>
      </c>
      <c r="G2060" s="10" t="s">
        <v>75</v>
      </c>
      <c r="H2060" s="10" t="s">
        <v>92</v>
      </c>
      <c r="I2060" s="10" t="s">
        <v>53</v>
      </c>
      <c r="J2060" s="10" t="s">
        <v>54</v>
      </c>
      <c r="K2060" s="11">
        <v>1800</v>
      </c>
      <c r="L2060" s="12">
        <v>1004000</v>
      </c>
    </row>
    <row r="2061" spans="1:12" x14ac:dyDescent="0.25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131</v>
      </c>
      <c r="G2061" s="10" t="s">
        <v>75</v>
      </c>
      <c r="H2061" s="10" t="s">
        <v>92</v>
      </c>
      <c r="I2061" s="10" t="s">
        <v>53</v>
      </c>
      <c r="J2061" s="10" t="s">
        <v>58</v>
      </c>
      <c r="K2061" s="11">
        <v>1000</v>
      </c>
      <c r="L2061" s="12">
        <v>818000</v>
      </c>
    </row>
    <row r="2062" spans="1:12" x14ac:dyDescent="0.25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151</v>
      </c>
      <c r="G2062" s="10" t="s">
        <v>75</v>
      </c>
      <c r="H2062" s="10" t="s">
        <v>92</v>
      </c>
      <c r="I2062" s="10" t="s">
        <v>53</v>
      </c>
      <c r="J2062" s="10" t="s">
        <v>153</v>
      </c>
      <c r="K2062" s="11">
        <v>200</v>
      </c>
      <c r="L2062" s="12">
        <v>181600</v>
      </c>
    </row>
    <row r="2063" spans="1:12" ht="23.25" x14ac:dyDescent="0.25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156</v>
      </c>
      <c r="G2063" s="10" t="s">
        <v>75</v>
      </c>
      <c r="H2063" s="10" t="s">
        <v>92</v>
      </c>
      <c r="I2063" s="10" t="s">
        <v>53</v>
      </c>
      <c r="J2063" s="10" t="s">
        <v>158</v>
      </c>
      <c r="K2063" s="11">
        <v>200</v>
      </c>
      <c r="L2063" s="12">
        <v>147800</v>
      </c>
    </row>
    <row r="2064" spans="1:12" ht="23.25" x14ac:dyDescent="0.25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156</v>
      </c>
      <c r="G2064" s="10" t="s">
        <v>75</v>
      </c>
      <c r="H2064" s="10" t="s">
        <v>92</v>
      </c>
      <c r="I2064" s="10" t="s">
        <v>53</v>
      </c>
      <c r="J2064" s="10" t="s">
        <v>56</v>
      </c>
      <c r="K2064" s="11">
        <v>3170</v>
      </c>
      <c r="L2064" s="12">
        <v>2109750</v>
      </c>
    </row>
    <row r="2065" spans="1:12" ht="23.25" x14ac:dyDescent="0.25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156</v>
      </c>
      <c r="G2065" s="10" t="s">
        <v>75</v>
      </c>
      <c r="H2065" s="10" t="s">
        <v>92</v>
      </c>
      <c r="I2065" s="10" t="s">
        <v>53</v>
      </c>
      <c r="J2065" s="10" t="s">
        <v>54</v>
      </c>
      <c r="K2065" s="11">
        <v>150</v>
      </c>
      <c r="L2065" s="12">
        <v>85500</v>
      </c>
    </row>
    <row r="2066" spans="1:12" ht="23.25" x14ac:dyDescent="0.25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173</v>
      </c>
      <c r="G2066" s="10" t="s">
        <v>75</v>
      </c>
      <c r="H2066" s="10" t="s">
        <v>92</v>
      </c>
      <c r="I2066" s="10" t="s">
        <v>53</v>
      </c>
      <c r="J2066" s="10" t="s">
        <v>58</v>
      </c>
      <c r="K2066" s="11">
        <v>600</v>
      </c>
      <c r="L2066" s="12">
        <v>471000</v>
      </c>
    </row>
    <row r="2067" spans="1:12" ht="23.25" x14ac:dyDescent="0.25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156</v>
      </c>
      <c r="G2067" s="10" t="s">
        <v>51</v>
      </c>
      <c r="H2067" s="10" t="s">
        <v>62</v>
      </c>
      <c r="I2067" s="10" t="s">
        <v>53</v>
      </c>
      <c r="J2067" s="10" t="s">
        <v>54</v>
      </c>
      <c r="K2067" s="11">
        <v>500</v>
      </c>
      <c r="L2067" s="12">
        <v>295000</v>
      </c>
    </row>
    <row r="2068" spans="1:12" x14ac:dyDescent="0.25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50</v>
      </c>
      <c r="G2068" s="10" t="s">
        <v>75</v>
      </c>
      <c r="H2068" s="10" t="s">
        <v>256</v>
      </c>
      <c r="I2068" s="10" t="s">
        <v>53</v>
      </c>
      <c r="J2068" s="10" t="s">
        <v>56</v>
      </c>
      <c r="K2068" s="11">
        <v>300</v>
      </c>
      <c r="L2068" s="12">
        <v>205200</v>
      </c>
    </row>
    <row r="2069" spans="1:12" x14ac:dyDescent="0.25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50</v>
      </c>
      <c r="G2069" s="10" t="s">
        <v>51</v>
      </c>
      <c r="H2069" s="10" t="s">
        <v>63</v>
      </c>
      <c r="I2069" s="10" t="s">
        <v>53</v>
      </c>
      <c r="J2069" s="10" t="s">
        <v>54</v>
      </c>
      <c r="K2069" s="11">
        <v>2000</v>
      </c>
      <c r="L2069" s="12">
        <v>1320000</v>
      </c>
    </row>
    <row r="2070" spans="1:12" ht="23.25" x14ac:dyDescent="0.25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156</v>
      </c>
      <c r="G2070" s="10" t="s">
        <v>51</v>
      </c>
      <c r="H2070" s="10" t="s">
        <v>63</v>
      </c>
      <c r="I2070" s="10" t="s">
        <v>53</v>
      </c>
      <c r="J2070" s="10" t="s">
        <v>58</v>
      </c>
      <c r="K2070" s="11">
        <v>100</v>
      </c>
      <c r="L2070" s="12">
        <v>81600</v>
      </c>
    </row>
    <row r="2071" spans="1:12" ht="23.25" x14ac:dyDescent="0.25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156</v>
      </c>
      <c r="G2071" s="10" t="s">
        <v>51</v>
      </c>
      <c r="H2071" s="10" t="s">
        <v>63</v>
      </c>
      <c r="I2071" s="10" t="s">
        <v>53</v>
      </c>
      <c r="J2071" s="10" t="s">
        <v>56</v>
      </c>
      <c r="K2071" s="11">
        <v>700</v>
      </c>
      <c r="L2071" s="12">
        <v>575900</v>
      </c>
    </row>
    <row r="2072" spans="1:12" ht="23.25" x14ac:dyDescent="0.25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173</v>
      </c>
      <c r="G2072" s="10" t="s">
        <v>51</v>
      </c>
      <c r="H2072" s="10" t="s">
        <v>63</v>
      </c>
      <c r="I2072" s="10" t="s">
        <v>53</v>
      </c>
      <c r="J2072" s="10" t="s">
        <v>58</v>
      </c>
      <c r="K2072" s="11">
        <v>3510</v>
      </c>
      <c r="L2072" s="12">
        <v>2867200</v>
      </c>
    </row>
    <row r="2073" spans="1:12" ht="23.25" x14ac:dyDescent="0.25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156</v>
      </c>
      <c r="G2073" s="10" t="s">
        <v>51</v>
      </c>
      <c r="H2073" s="10" t="s">
        <v>207</v>
      </c>
      <c r="I2073" s="10" t="s">
        <v>53</v>
      </c>
      <c r="J2073" s="10" t="s">
        <v>54</v>
      </c>
      <c r="K2073" s="11">
        <v>200</v>
      </c>
      <c r="L2073" s="12">
        <v>114000</v>
      </c>
    </row>
    <row r="2074" spans="1:12" x14ac:dyDescent="0.25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131</v>
      </c>
      <c r="G2074" s="10" t="s">
        <v>103</v>
      </c>
      <c r="H2074" s="10" t="s">
        <v>191</v>
      </c>
      <c r="I2074" s="10" t="s">
        <v>53</v>
      </c>
      <c r="J2074" s="10" t="s">
        <v>58</v>
      </c>
      <c r="K2074" s="11">
        <v>773</v>
      </c>
      <c r="L2074" s="12">
        <v>568155</v>
      </c>
    </row>
    <row r="2075" spans="1:12" x14ac:dyDescent="0.25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50</v>
      </c>
      <c r="G2075" s="10" t="s">
        <v>103</v>
      </c>
      <c r="H2075" s="10" t="s">
        <v>115</v>
      </c>
      <c r="I2075" s="10" t="s">
        <v>53</v>
      </c>
      <c r="J2075" s="10" t="s">
        <v>105</v>
      </c>
      <c r="K2075" s="11">
        <v>3000</v>
      </c>
      <c r="L2075" s="12">
        <v>2640000</v>
      </c>
    </row>
    <row r="2076" spans="1:12" x14ac:dyDescent="0.25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192</v>
      </c>
      <c r="G2076" s="10" t="s">
        <v>103</v>
      </c>
      <c r="H2076" s="10" t="s">
        <v>115</v>
      </c>
      <c r="I2076" s="10" t="s">
        <v>53</v>
      </c>
      <c r="J2076" s="10" t="s">
        <v>54</v>
      </c>
      <c r="K2076" s="11">
        <v>1000</v>
      </c>
      <c r="L2076" s="12">
        <v>620000</v>
      </c>
    </row>
    <row r="2077" spans="1:12" x14ac:dyDescent="0.25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50</v>
      </c>
      <c r="G2077" s="10" t="s">
        <v>75</v>
      </c>
      <c r="H2077" s="10" t="s">
        <v>94</v>
      </c>
      <c r="I2077" s="10" t="s">
        <v>53</v>
      </c>
      <c r="J2077" s="10" t="s">
        <v>58</v>
      </c>
      <c r="K2077" s="11">
        <v>3300</v>
      </c>
      <c r="L2077" s="12">
        <v>2884200</v>
      </c>
    </row>
    <row r="2078" spans="1:12" ht="23.25" x14ac:dyDescent="0.25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173</v>
      </c>
      <c r="G2078" s="10" t="s">
        <v>75</v>
      </c>
      <c r="H2078" s="10" t="s">
        <v>94</v>
      </c>
      <c r="I2078" s="10" t="s">
        <v>53</v>
      </c>
      <c r="J2078" s="10" t="s">
        <v>58</v>
      </c>
      <c r="K2078" s="11">
        <v>4500</v>
      </c>
      <c r="L2078" s="12">
        <v>3273900</v>
      </c>
    </row>
    <row r="2079" spans="1:12" ht="23.25" x14ac:dyDescent="0.25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173</v>
      </c>
      <c r="G2079" s="10" t="s">
        <v>75</v>
      </c>
      <c r="H2079" s="10" t="s">
        <v>180</v>
      </c>
      <c r="I2079" s="10" t="s">
        <v>53</v>
      </c>
      <c r="J2079" s="10" t="s">
        <v>58</v>
      </c>
      <c r="K2079" s="11">
        <v>540</v>
      </c>
      <c r="L2079" s="12">
        <v>391500</v>
      </c>
    </row>
    <row r="2080" spans="1:12" x14ac:dyDescent="0.25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50</v>
      </c>
      <c r="G2080" s="10" t="s">
        <v>75</v>
      </c>
      <c r="H2080" s="10" t="s">
        <v>95</v>
      </c>
      <c r="I2080" s="10" t="s">
        <v>53</v>
      </c>
      <c r="J2080" s="10" t="s">
        <v>56</v>
      </c>
      <c r="K2080" s="11">
        <v>350</v>
      </c>
      <c r="L2080" s="12">
        <v>237300</v>
      </c>
    </row>
    <row r="2081" spans="1:12" ht="23.25" x14ac:dyDescent="0.25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156</v>
      </c>
      <c r="G2081" s="10" t="s">
        <v>75</v>
      </c>
      <c r="H2081" s="10" t="s">
        <v>95</v>
      </c>
      <c r="I2081" s="10" t="s">
        <v>53</v>
      </c>
      <c r="J2081" s="10" t="s">
        <v>158</v>
      </c>
      <c r="K2081" s="11">
        <v>100</v>
      </c>
      <c r="L2081" s="12">
        <v>79900</v>
      </c>
    </row>
    <row r="2082" spans="1:12" ht="23.25" x14ac:dyDescent="0.25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156</v>
      </c>
      <c r="G2082" s="10" t="s">
        <v>75</v>
      </c>
      <c r="H2082" s="10" t="s">
        <v>95</v>
      </c>
      <c r="I2082" s="10" t="s">
        <v>53</v>
      </c>
      <c r="J2082" s="10" t="s">
        <v>58</v>
      </c>
      <c r="K2082" s="11">
        <v>1200</v>
      </c>
      <c r="L2082" s="12">
        <v>858000</v>
      </c>
    </row>
    <row r="2083" spans="1:12" ht="23.25" x14ac:dyDescent="0.25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156</v>
      </c>
      <c r="G2083" s="10" t="s">
        <v>75</v>
      </c>
      <c r="H2083" s="10" t="s">
        <v>95</v>
      </c>
      <c r="I2083" s="10" t="s">
        <v>53</v>
      </c>
      <c r="J2083" s="10" t="s">
        <v>56</v>
      </c>
      <c r="K2083" s="11">
        <v>1525</v>
      </c>
      <c r="L2083" s="12">
        <v>1019600</v>
      </c>
    </row>
    <row r="2084" spans="1:12" ht="23.25" x14ac:dyDescent="0.25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156</v>
      </c>
      <c r="G2084" s="10" t="s">
        <v>75</v>
      </c>
      <c r="H2084" s="10" t="s">
        <v>95</v>
      </c>
      <c r="I2084" s="10" t="s">
        <v>53</v>
      </c>
      <c r="J2084" s="10" t="s">
        <v>54</v>
      </c>
      <c r="K2084" s="11">
        <v>200</v>
      </c>
      <c r="L2084" s="12">
        <v>114000</v>
      </c>
    </row>
    <row r="2085" spans="1:12" ht="23.25" x14ac:dyDescent="0.25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173</v>
      </c>
      <c r="G2085" s="10" t="s">
        <v>123</v>
      </c>
      <c r="H2085" s="10" t="s">
        <v>183</v>
      </c>
      <c r="I2085" s="10" t="s">
        <v>53</v>
      </c>
      <c r="J2085" s="10" t="s">
        <v>54</v>
      </c>
      <c r="K2085" s="11">
        <v>3000</v>
      </c>
      <c r="L2085" s="12">
        <v>1656000</v>
      </c>
    </row>
    <row r="2086" spans="1:12" ht="23.25" x14ac:dyDescent="0.25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156</v>
      </c>
      <c r="G2086" s="10" t="s">
        <v>51</v>
      </c>
      <c r="H2086" s="10" t="s">
        <v>160</v>
      </c>
      <c r="I2086" s="10" t="s">
        <v>53</v>
      </c>
      <c r="J2086" s="10" t="s">
        <v>56</v>
      </c>
      <c r="K2086" s="11">
        <v>16000</v>
      </c>
      <c r="L2086" s="12">
        <v>10161350</v>
      </c>
    </row>
    <row r="2087" spans="1:12" x14ac:dyDescent="0.25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50</v>
      </c>
      <c r="G2087" s="10" t="s">
        <v>103</v>
      </c>
      <c r="H2087" s="10" t="s">
        <v>116</v>
      </c>
      <c r="I2087" s="10" t="s">
        <v>53</v>
      </c>
      <c r="J2087" s="10" t="s">
        <v>105</v>
      </c>
      <c r="K2087" s="11">
        <v>200</v>
      </c>
      <c r="L2087" s="12">
        <v>168000</v>
      </c>
    </row>
    <row r="2088" spans="1:12" x14ac:dyDescent="0.25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131</v>
      </c>
      <c r="G2088" s="10" t="s">
        <v>75</v>
      </c>
      <c r="H2088" s="10" t="s">
        <v>96</v>
      </c>
      <c r="I2088" s="10" t="s">
        <v>53</v>
      </c>
      <c r="J2088" s="10" t="s">
        <v>58</v>
      </c>
      <c r="K2088" s="11">
        <v>250</v>
      </c>
      <c r="L2088" s="12">
        <v>179250</v>
      </c>
    </row>
    <row r="2089" spans="1:12" ht="23.25" x14ac:dyDescent="0.25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173</v>
      </c>
      <c r="G2089" s="10" t="s">
        <v>75</v>
      </c>
      <c r="H2089" s="10" t="s">
        <v>96</v>
      </c>
      <c r="I2089" s="10" t="s">
        <v>53</v>
      </c>
      <c r="J2089" s="10" t="s">
        <v>58</v>
      </c>
      <c r="K2089" s="11">
        <v>250</v>
      </c>
      <c r="L2089" s="12">
        <v>179250</v>
      </c>
    </row>
    <row r="2090" spans="1:12" x14ac:dyDescent="0.25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50</v>
      </c>
      <c r="G2090" s="10" t="s">
        <v>75</v>
      </c>
      <c r="H2090" s="10" t="s">
        <v>163</v>
      </c>
      <c r="I2090" s="10" t="s">
        <v>53</v>
      </c>
      <c r="J2090" s="10" t="s">
        <v>56</v>
      </c>
      <c r="K2090" s="11">
        <v>90</v>
      </c>
      <c r="L2090" s="12">
        <v>60300</v>
      </c>
    </row>
    <row r="2091" spans="1:12" x14ac:dyDescent="0.25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50</v>
      </c>
      <c r="G2091" s="10" t="s">
        <v>75</v>
      </c>
      <c r="H2091" s="10" t="s">
        <v>163</v>
      </c>
      <c r="I2091" s="10" t="s">
        <v>53</v>
      </c>
      <c r="J2091" s="10" t="s">
        <v>54</v>
      </c>
      <c r="K2091" s="11">
        <v>180</v>
      </c>
      <c r="L2091" s="12">
        <v>98100</v>
      </c>
    </row>
    <row r="2092" spans="1:12" ht="23.25" x14ac:dyDescent="0.25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156</v>
      </c>
      <c r="G2092" s="10" t="s">
        <v>75</v>
      </c>
      <c r="H2092" s="10" t="s">
        <v>163</v>
      </c>
      <c r="I2092" s="10" t="s">
        <v>53</v>
      </c>
      <c r="J2092" s="10" t="s">
        <v>158</v>
      </c>
      <c r="K2092" s="11">
        <v>80</v>
      </c>
      <c r="L2092" s="12">
        <v>58800</v>
      </c>
    </row>
    <row r="2093" spans="1:12" ht="23.25" x14ac:dyDescent="0.25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173</v>
      </c>
      <c r="G2093" s="10" t="s">
        <v>75</v>
      </c>
      <c r="H2093" s="10" t="s">
        <v>163</v>
      </c>
      <c r="I2093" s="10" t="s">
        <v>53</v>
      </c>
      <c r="J2093" s="10" t="s">
        <v>58</v>
      </c>
      <c r="K2093" s="11">
        <v>90</v>
      </c>
      <c r="L2093" s="12">
        <v>68850</v>
      </c>
    </row>
    <row r="2094" spans="1:12" ht="23.25" x14ac:dyDescent="0.25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173</v>
      </c>
      <c r="G2094" s="10" t="s">
        <v>75</v>
      </c>
      <c r="H2094" s="10" t="s">
        <v>163</v>
      </c>
      <c r="I2094" s="10" t="s">
        <v>53</v>
      </c>
      <c r="J2094" s="10" t="s">
        <v>54</v>
      </c>
      <c r="K2094" s="11">
        <v>270</v>
      </c>
      <c r="L2094" s="12">
        <v>155250</v>
      </c>
    </row>
    <row r="2095" spans="1:12" x14ac:dyDescent="0.25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50</v>
      </c>
      <c r="G2095" s="10" t="s">
        <v>51</v>
      </c>
      <c r="H2095" s="10" t="s">
        <v>65</v>
      </c>
      <c r="I2095" s="10" t="s">
        <v>53</v>
      </c>
      <c r="J2095" s="10" t="s">
        <v>58</v>
      </c>
      <c r="K2095" s="11">
        <v>400</v>
      </c>
      <c r="L2095" s="12">
        <v>320800</v>
      </c>
    </row>
    <row r="2096" spans="1:12" ht="23.25" x14ac:dyDescent="0.25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156</v>
      </c>
      <c r="G2096" s="10" t="s">
        <v>51</v>
      </c>
      <c r="H2096" s="10" t="s">
        <v>135</v>
      </c>
      <c r="I2096" s="10" t="s">
        <v>53</v>
      </c>
      <c r="J2096" s="10" t="s">
        <v>56</v>
      </c>
      <c r="K2096" s="11">
        <v>300</v>
      </c>
      <c r="L2096" s="12">
        <v>201000</v>
      </c>
    </row>
    <row r="2097" spans="1:12" ht="23.25" x14ac:dyDescent="0.25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156</v>
      </c>
      <c r="G2097" s="10" t="s">
        <v>51</v>
      </c>
      <c r="H2097" s="10" t="s">
        <v>135</v>
      </c>
      <c r="I2097" s="10" t="s">
        <v>53</v>
      </c>
      <c r="J2097" s="10" t="s">
        <v>54</v>
      </c>
      <c r="K2097" s="11">
        <v>250</v>
      </c>
      <c r="L2097" s="12">
        <v>142500</v>
      </c>
    </row>
    <row r="2098" spans="1:12" x14ac:dyDescent="0.25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50</v>
      </c>
      <c r="G2098" s="10" t="s">
        <v>103</v>
      </c>
      <c r="H2098" s="10" t="s">
        <v>117</v>
      </c>
      <c r="I2098" s="10" t="s">
        <v>53</v>
      </c>
      <c r="J2098" s="10" t="s">
        <v>58</v>
      </c>
      <c r="K2098" s="11">
        <v>1095</v>
      </c>
      <c r="L2098" s="12">
        <v>982245</v>
      </c>
    </row>
    <row r="2099" spans="1:12" x14ac:dyDescent="0.25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50</v>
      </c>
      <c r="G2099" s="10" t="s">
        <v>103</v>
      </c>
      <c r="H2099" s="10" t="s">
        <v>117</v>
      </c>
      <c r="I2099" s="10" t="s">
        <v>53</v>
      </c>
      <c r="J2099" s="10" t="s">
        <v>56</v>
      </c>
      <c r="K2099" s="11">
        <v>2080</v>
      </c>
      <c r="L2099" s="12">
        <v>1562080</v>
      </c>
    </row>
    <row r="2100" spans="1:12" x14ac:dyDescent="0.25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50</v>
      </c>
      <c r="G2100" s="10" t="s">
        <v>103</v>
      </c>
      <c r="H2100" s="10" t="s">
        <v>117</v>
      </c>
      <c r="I2100" s="10" t="s">
        <v>53</v>
      </c>
      <c r="J2100" s="10" t="s">
        <v>54</v>
      </c>
      <c r="K2100" s="11">
        <v>1236</v>
      </c>
      <c r="L2100" s="12">
        <v>702160</v>
      </c>
    </row>
    <row r="2101" spans="1:12" x14ac:dyDescent="0.25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151</v>
      </c>
      <c r="G2101" s="10" t="s">
        <v>51</v>
      </c>
      <c r="H2101" s="10" t="s">
        <v>208</v>
      </c>
      <c r="I2101" s="10" t="s">
        <v>53</v>
      </c>
      <c r="J2101" s="10" t="s">
        <v>153</v>
      </c>
      <c r="K2101" s="11">
        <v>60</v>
      </c>
      <c r="L2101" s="12">
        <v>59280</v>
      </c>
    </row>
    <row r="2102" spans="1:12" ht="23.25" x14ac:dyDescent="0.25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156</v>
      </c>
      <c r="G2102" s="10" t="s">
        <v>51</v>
      </c>
      <c r="H2102" s="10" t="s">
        <v>66</v>
      </c>
      <c r="I2102" s="10" t="s">
        <v>53</v>
      </c>
      <c r="J2102" s="10" t="s">
        <v>56</v>
      </c>
      <c r="K2102" s="11">
        <v>300</v>
      </c>
      <c r="L2102" s="12">
        <v>201000</v>
      </c>
    </row>
    <row r="2103" spans="1:12" ht="23.25" x14ac:dyDescent="0.25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156</v>
      </c>
      <c r="G2103" s="10" t="s">
        <v>51</v>
      </c>
      <c r="H2103" s="10" t="s">
        <v>66</v>
      </c>
      <c r="I2103" s="10" t="s">
        <v>53</v>
      </c>
      <c r="J2103" s="10" t="s">
        <v>54</v>
      </c>
      <c r="K2103" s="11">
        <v>250</v>
      </c>
      <c r="L2103" s="12">
        <v>142500</v>
      </c>
    </row>
    <row r="2104" spans="1:12" ht="23.25" x14ac:dyDescent="0.25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173</v>
      </c>
      <c r="G2104" s="10" t="s">
        <v>123</v>
      </c>
      <c r="H2104" s="10" t="s">
        <v>217</v>
      </c>
      <c r="I2104" s="10" t="s">
        <v>53</v>
      </c>
      <c r="J2104" s="10" t="s">
        <v>54</v>
      </c>
      <c r="K2104" s="11">
        <v>12000</v>
      </c>
      <c r="L2104" s="12">
        <v>15480000</v>
      </c>
    </row>
    <row r="2105" spans="1:12" ht="23.25" x14ac:dyDescent="0.25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173</v>
      </c>
      <c r="G2105" s="10" t="s">
        <v>123</v>
      </c>
      <c r="H2105" s="10" t="s">
        <v>185</v>
      </c>
      <c r="I2105" s="10" t="s">
        <v>53</v>
      </c>
      <c r="J2105" s="10" t="s">
        <v>54</v>
      </c>
      <c r="K2105" s="11">
        <v>3000</v>
      </c>
      <c r="L2105" s="12">
        <v>1710000</v>
      </c>
    </row>
    <row r="2106" spans="1:12" ht="23.25" x14ac:dyDescent="0.25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156</v>
      </c>
      <c r="G2106" s="10" t="s">
        <v>103</v>
      </c>
      <c r="H2106" s="10" t="s">
        <v>150</v>
      </c>
      <c r="I2106" s="10" t="s">
        <v>53</v>
      </c>
      <c r="J2106" s="10" t="s">
        <v>56</v>
      </c>
      <c r="K2106" s="11">
        <v>2500</v>
      </c>
      <c r="L2106" s="12">
        <v>1730000</v>
      </c>
    </row>
    <row r="2107" spans="1:12" x14ac:dyDescent="0.25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50</v>
      </c>
      <c r="G2107" s="10" t="s">
        <v>75</v>
      </c>
      <c r="H2107" s="10" t="s">
        <v>97</v>
      </c>
      <c r="I2107" s="10" t="s">
        <v>53</v>
      </c>
      <c r="J2107" s="10" t="s">
        <v>54</v>
      </c>
      <c r="K2107" s="11">
        <v>2700</v>
      </c>
      <c r="L2107" s="12">
        <v>1533000</v>
      </c>
    </row>
    <row r="2108" spans="1:12" ht="23.25" x14ac:dyDescent="0.25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156</v>
      </c>
      <c r="G2108" s="10" t="s">
        <v>51</v>
      </c>
      <c r="H2108" s="10" t="s">
        <v>97</v>
      </c>
      <c r="I2108" s="10" t="s">
        <v>53</v>
      </c>
      <c r="J2108" s="10" t="s">
        <v>54</v>
      </c>
      <c r="K2108" s="11">
        <v>200</v>
      </c>
      <c r="L2108" s="12">
        <v>114000</v>
      </c>
    </row>
    <row r="2109" spans="1:12" ht="23.25" x14ac:dyDescent="0.25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156</v>
      </c>
      <c r="G2109" s="10" t="s">
        <v>75</v>
      </c>
      <c r="H2109" s="10" t="s">
        <v>97</v>
      </c>
      <c r="I2109" s="10" t="s">
        <v>53</v>
      </c>
      <c r="J2109" s="10" t="s">
        <v>56</v>
      </c>
      <c r="K2109" s="11">
        <v>600</v>
      </c>
      <c r="L2109" s="12">
        <v>402000</v>
      </c>
    </row>
    <row r="2110" spans="1:12" ht="23.25" x14ac:dyDescent="0.25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156</v>
      </c>
      <c r="G2110" s="10" t="s">
        <v>75</v>
      </c>
      <c r="H2110" s="10" t="s">
        <v>97</v>
      </c>
      <c r="I2110" s="10" t="s">
        <v>53</v>
      </c>
      <c r="J2110" s="10" t="s">
        <v>54</v>
      </c>
      <c r="K2110" s="11">
        <v>2000</v>
      </c>
      <c r="L2110" s="12">
        <v>1100000</v>
      </c>
    </row>
    <row r="2111" spans="1:12" ht="23.25" x14ac:dyDescent="0.25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173</v>
      </c>
      <c r="G2111" s="10" t="s">
        <v>75</v>
      </c>
      <c r="H2111" s="10" t="s">
        <v>97</v>
      </c>
      <c r="I2111" s="10" t="s">
        <v>53</v>
      </c>
      <c r="J2111" s="10" t="s">
        <v>54</v>
      </c>
      <c r="K2111" s="11">
        <v>1530</v>
      </c>
      <c r="L2111" s="12">
        <v>876600</v>
      </c>
    </row>
    <row r="2112" spans="1:12" ht="23.25" x14ac:dyDescent="0.25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156</v>
      </c>
      <c r="G2112" s="10" t="s">
        <v>103</v>
      </c>
      <c r="H2112" s="10" t="s">
        <v>118</v>
      </c>
      <c r="I2112" s="10" t="s">
        <v>53</v>
      </c>
      <c r="J2112" s="10" t="s">
        <v>56</v>
      </c>
      <c r="K2112" s="11">
        <v>1850</v>
      </c>
      <c r="L2112" s="12">
        <v>1189550</v>
      </c>
    </row>
    <row r="2113" spans="1:12" ht="23.25" x14ac:dyDescent="0.25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156</v>
      </c>
      <c r="G2113" s="10" t="s">
        <v>103</v>
      </c>
      <c r="H2113" s="10" t="s">
        <v>118</v>
      </c>
      <c r="I2113" s="10" t="s">
        <v>53</v>
      </c>
      <c r="J2113" s="10" t="s">
        <v>54</v>
      </c>
      <c r="K2113" s="11">
        <v>235</v>
      </c>
      <c r="L2113" s="12">
        <v>136300</v>
      </c>
    </row>
    <row r="2114" spans="1:12" x14ac:dyDescent="0.25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50</v>
      </c>
      <c r="G2114" s="10" t="s">
        <v>75</v>
      </c>
      <c r="H2114" s="10" t="s">
        <v>98</v>
      </c>
      <c r="I2114" s="10" t="s">
        <v>53</v>
      </c>
      <c r="J2114" s="10" t="s">
        <v>58</v>
      </c>
      <c r="K2114" s="11">
        <v>1319</v>
      </c>
      <c r="L2114" s="12">
        <v>977379</v>
      </c>
    </row>
    <row r="2115" spans="1:12" x14ac:dyDescent="0.25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50</v>
      </c>
      <c r="G2115" s="10" t="s">
        <v>75</v>
      </c>
      <c r="H2115" s="10" t="s">
        <v>98</v>
      </c>
      <c r="I2115" s="10" t="s">
        <v>53</v>
      </c>
      <c r="J2115" s="10" t="s">
        <v>56</v>
      </c>
      <c r="K2115" s="11">
        <v>2738</v>
      </c>
      <c r="L2115" s="12">
        <v>1919336</v>
      </c>
    </row>
    <row r="2116" spans="1:12" x14ac:dyDescent="0.25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131</v>
      </c>
      <c r="G2116" s="10" t="s">
        <v>75</v>
      </c>
      <c r="H2116" s="10" t="s">
        <v>98</v>
      </c>
      <c r="I2116" s="10" t="s">
        <v>53</v>
      </c>
      <c r="J2116" s="10" t="s">
        <v>58</v>
      </c>
      <c r="K2116" s="11">
        <v>500</v>
      </c>
      <c r="L2116" s="12">
        <v>397500</v>
      </c>
    </row>
    <row r="2117" spans="1:12" ht="23.25" x14ac:dyDescent="0.25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156</v>
      </c>
      <c r="G2117" s="10" t="s">
        <v>75</v>
      </c>
      <c r="H2117" s="10" t="s">
        <v>98</v>
      </c>
      <c r="I2117" s="10" t="s">
        <v>53</v>
      </c>
      <c r="J2117" s="10" t="s">
        <v>158</v>
      </c>
      <c r="K2117" s="11">
        <v>1020</v>
      </c>
      <c r="L2117" s="12">
        <v>725400</v>
      </c>
    </row>
    <row r="2118" spans="1:12" ht="23.25" x14ac:dyDescent="0.25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156</v>
      </c>
      <c r="G2118" s="10" t="s">
        <v>75</v>
      </c>
      <c r="H2118" s="10" t="s">
        <v>98</v>
      </c>
      <c r="I2118" s="10" t="s">
        <v>53</v>
      </c>
      <c r="J2118" s="10" t="s">
        <v>56</v>
      </c>
      <c r="K2118" s="11">
        <v>4073</v>
      </c>
      <c r="L2118" s="12">
        <v>2783280</v>
      </c>
    </row>
    <row r="2119" spans="1:12" ht="23.25" x14ac:dyDescent="0.25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173</v>
      </c>
      <c r="G2119" s="10" t="s">
        <v>75</v>
      </c>
      <c r="H2119" s="10" t="s">
        <v>98</v>
      </c>
      <c r="I2119" s="10" t="s">
        <v>53</v>
      </c>
      <c r="J2119" s="10" t="s">
        <v>58</v>
      </c>
      <c r="K2119" s="11">
        <v>1379</v>
      </c>
      <c r="L2119" s="12">
        <v>1240879</v>
      </c>
    </row>
    <row r="2120" spans="1:12" x14ac:dyDescent="0.25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188</v>
      </c>
      <c r="G2120" s="10" t="s">
        <v>75</v>
      </c>
      <c r="H2120" s="10" t="s">
        <v>98</v>
      </c>
      <c r="I2120" s="10" t="s">
        <v>53</v>
      </c>
      <c r="J2120" s="10" t="s">
        <v>58</v>
      </c>
      <c r="K2120" s="11">
        <v>1082</v>
      </c>
      <c r="L2120" s="12">
        <v>817762</v>
      </c>
    </row>
    <row r="2121" spans="1:12" x14ac:dyDescent="0.25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192</v>
      </c>
      <c r="G2121" s="10" t="s">
        <v>75</v>
      </c>
      <c r="H2121" s="10" t="s">
        <v>194</v>
      </c>
      <c r="I2121" s="10" t="s">
        <v>53</v>
      </c>
      <c r="J2121" s="10" t="s">
        <v>54</v>
      </c>
      <c r="K2121" s="11">
        <v>400</v>
      </c>
      <c r="L2121" s="12">
        <v>240000</v>
      </c>
    </row>
    <row r="2122" spans="1:12" x14ac:dyDescent="0.25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192</v>
      </c>
      <c r="G2122" s="10" t="s">
        <v>51</v>
      </c>
      <c r="H2122" s="10" t="s">
        <v>154</v>
      </c>
      <c r="I2122" s="10" t="s">
        <v>53</v>
      </c>
      <c r="J2122" s="10" t="s">
        <v>54</v>
      </c>
      <c r="K2122" s="11">
        <v>500</v>
      </c>
      <c r="L2122" s="12">
        <v>290000</v>
      </c>
    </row>
    <row r="2123" spans="1:12" x14ac:dyDescent="0.25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50</v>
      </c>
      <c r="G2123" s="10" t="s">
        <v>103</v>
      </c>
      <c r="H2123" s="10" t="s">
        <v>119</v>
      </c>
      <c r="I2123" s="10" t="s">
        <v>53</v>
      </c>
      <c r="J2123" s="10" t="s">
        <v>105</v>
      </c>
      <c r="K2123" s="11">
        <v>300</v>
      </c>
      <c r="L2123" s="12">
        <v>239400</v>
      </c>
    </row>
    <row r="2124" spans="1:12" x14ac:dyDescent="0.25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50</v>
      </c>
      <c r="G2124" s="10" t="s">
        <v>51</v>
      </c>
      <c r="H2124" s="10" t="s">
        <v>67</v>
      </c>
      <c r="I2124" s="10" t="s">
        <v>53</v>
      </c>
      <c r="J2124" s="10" t="s">
        <v>56</v>
      </c>
      <c r="K2124" s="11">
        <v>200</v>
      </c>
      <c r="L2124" s="12">
        <v>136000</v>
      </c>
    </row>
    <row r="2125" spans="1:12" ht="23.25" x14ac:dyDescent="0.25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156</v>
      </c>
      <c r="G2125" s="10" t="s">
        <v>51</v>
      </c>
      <c r="H2125" s="10" t="s">
        <v>67</v>
      </c>
      <c r="I2125" s="10" t="s">
        <v>53</v>
      </c>
      <c r="J2125" s="10" t="s">
        <v>56</v>
      </c>
      <c r="K2125" s="11">
        <v>125</v>
      </c>
      <c r="L2125" s="12">
        <v>90625</v>
      </c>
    </row>
    <row r="2126" spans="1:12" ht="23.25" x14ac:dyDescent="0.25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156</v>
      </c>
      <c r="G2126" s="10" t="s">
        <v>51</v>
      </c>
      <c r="H2126" s="10" t="s">
        <v>67</v>
      </c>
      <c r="I2126" s="10" t="s">
        <v>53</v>
      </c>
      <c r="J2126" s="10" t="s">
        <v>54</v>
      </c>
      <c r="K2126" s="11">
        <v>1350</v>
      </c>
      <c r="L2126" s="12">
        <v>801000</v>
      </c>
    </row>
    <row r="2127" spans="1:12" ht="23.25" x14ac:dyDescent="0.25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156</v>
      </c>
      <c r="G2127" s="10" t="s">
        <v>51</v>
      </c>
      <c r="H2127" s="10" t="s">
        <v>136</v>
      </c>
      <c r="I2127" s="10" t="s">
        <v>53</v>
      </c>
      <c r="J2127" s="10" t="s">
        <v>54</v>
      </c>
      <c r="K2127" s="11">
        <v>400</v>
      </c>
      <c r="L2127" s="12">
        <v>226000</v>
      </c>
    </row>
    <row r="2128" spans="1:12" x14ac:dyDescent="0.25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192</v>
      </c>
      <c r="G2128" s="10" t="s">
        <v>75</v>
      </c>
      <c r="H2128" s="10" t="s">
        <v>195</v>
      </c>
      <c r="I2128" s="10" t="s">
        <v>53</v>
      </c>
      <c r="J2128" s="10" t="s">
        <v>54</v>
      </c>
      <c r="K2128" s="11">
        <v>1500</v>
      </c>
      <c r="L2128" s="12">
        <v>885000</v>
      </c>
    </row>
    <row r="2129" spans="1:12" ht="23.25" x14ac:dyDescent="0.25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156</v>
      </c>
      <c r="G2129" s="10" t="s">
        <v>51</v>
      </c>
      <c r="H2129" s="10" t="s">
        <v>68</v>
      </c>
      <c r="I2129" s="10" t="s">
        <v>53</v>
      </c>
      <c r="J2129" s="10" t="s">
        <v>54</v>
      </c>
      <c r="K2129" s="11">
        <v>100</v>
      </c>
      <c r="L2129" s="12">
        <v>58000</v>
      </c>
    </row>
    <row r="2130" spans="1:12" ht="23.25" x14ac:dyDescent="0.25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173</v>
      </c>
      <c r="G2130" s="10" t="s">
        <v>51</v>
      </c>
      <c r="H2130" s="10" t="s">
        <v>68</v>
      </c>
      <c r="I2130" s="10" t="s">
        <v>53</v>
      </c>
      <c r="J2130" s="10" t="s">
        <v>54</v>
      </c>
      <c r="K2130" s="11">
        <v>50</v>
      </c>
      <c r="L2130" s="12">
        <v>29000</v>
      </c>
    </row>
    <row r="2131" spans="1:12" x14ac:dyDescent="0.25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192</v>
      </c>
      <c r="G2131" s="10" t="s">
        <v>51</v>
      </c>
      <c r="H2131" s="10" t="s">
        <v>68</v>
      </c>
      <c r="I2131" s="10" t="s">
        <v>53</v>
      </c>
      <c r="J2131" s="10" t="s">
        <v>54</v>
      </c>
      <c r="K2131" s="11">
        <v>250</v>
      </c>
      <c r="L2131" s="12">
        <v>145000</v>
      </c>
    </row>
    <row r="2132" spans="1:12" x14ac:dyDescent="0.25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50</v>
      </c>
      <c r="G2132" s="10" t="s">
        <v>123</v>
      </c>
      <c r="H2132" s="10" t="s">
        <v>128</v>
      </c>
      <c r="I2132" s="10" t="s">
        <v>53</v>
      </c>
      <c r="J2132" s="10" t="s">
        <v>56</v>
      </c>
      <c r="K2132" s="11">
        <v>700</v>
      </c>
      <c r="L2132" s="12">
        <v>459900</v>
      </c>
    </row>
    <row r="2133" spans="1:12" ht="23.25" x14ac:dyDescent="0.25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156</v>
      </c>
      <c r="G2133" s="10" t="s">
        <v>75</v>
      </c>
      <c r="H2133" s="10" t="s">
        <v>100</v>
      </c>
      <c r="I2133" s="10" t="s">
        <v>53</v>
      </c>
      <c r="J2133" s="10" t="s">
        <v>54</v>
      </c>
      <c r="K2133" s="11">
        <v>1500</v>
      </c>
      <c r="L2133" s="12">
        <v>855000</v>
      </c>
    </row>
    <row r="2134" spans="1:12" ht="23.25" x14ac:dyDescent="0.25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156</v>
      </c>
      <c r="G2134" s="10" t="s">
        <v>51</v>
      </c>
      <c r="H2134" s="10" t="s">
        <v>137</v>
      </c>
      <c r="I2134" s="10" t="s">
        <v>53</v>
      </c>
      <c r="J2134" s="10" t="s">
        <v>56</v>
      </c>
      <c r="K2134" s="11">
        <v>2500</v>
      </c>
      <c r="L2134" s="12">
        <v>1580000</v>
      </c>
    </row>
    <row r="2135" spans="1:12" x14ac:dyDescent="0.25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50</v>
      </c>
      <c r="G2135" s="10" t="s">
        <v>51</v>
      </c>
      <c r="H2135" s="10" t="s">
        <v>69</v>
      </c>
      <c r="I2135" s="10" t="s">
        <v>53</v>
      </c>
      <c r="J2135" s="10" t="s">
        <v>58</v>
      </c>
      <c r="K2135" s="11">
        <v>150</v>
      </c>
      <c r="L2135" s="12">
        <v>135750</v>
      </c>
    </row>
    <row r="2136" spans="1:12" x14ac:dyDescent="0.25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50</v>
      </c>
      <c r="G2136" s="10" t="s">
        <v>51</v>
      </c>
      <c r="H2136" s="10" t="s">
        <v>69</v>
      </c>
      <c r="I2136" s="10" t="s">
        <v>53</v>
      </c>
      <c r="J2136" s="10" t="s">
        <v>56</v>
      </c>
      <c r="K2136" s="11">
        <v>900</v>
      </c>
      <c r="L2136" s="12">
        <v>676800</v>
      </c>
    </row>
    <row r="2137" spans="1:12" x14ac:dyDescent="0.25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50</v>
      </c>
      <c r="G2137" s="10" t="s">
        <v>51</v>
      </c>
      <c r="H2137" s="10" t="s">
        <v>69</v>
      </c>
      <c r="I2137" s="10" t="s">
        <v>53</v>
      </c>
      <c r="J2137" s="10" t="s">
        <v>54</v>
      </c>
      <c r="K2137" s="11">
        <v>1550</v>
      </c>
      <c r="L2137" s="12">
        <v>961000</v>
      </c>
    </row>
    <row r="2138" spans="1:12" ht="23.25" x14ac:dyDescent="0.25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156</v>
      </c>
      <c r="G2138" s="10" t="s">
        <v>51</v>
      </c>
      <c r="H2138" s="10" t="s">
        <v>69</v>
      </c>
      <c r="I2138" s="10" t="s">
        <v>53</v>
      </c>
      <c r="J2138" s="10" t="s">
        <v>56</v>
      </c>
      <c r="K2138" s="11">
        <v>220</v>
      </c>
      <c r="L2138" s="12">
        <v>165440</v>
      </c>
    </row>
    <row r="2139" spans="1:12" x14ac:dyDescent="0.25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50</v>
      </c>
      <c r="G2139" s="10" t="s">
        <v>51</v>
      </c>
      <c r="H2139" s="10" t="s">
        <v>70</v>
      </c>
      <c r="I2139" s="10" t="s">
        <v>53</v>
      </c>
      <c r="J2139" s="10" t="s">
        <v>58</v>
      </c>
      <c r="K2139" s="11">
        <v>570</v>
      </c>
      <c r="L2139" s="12">
        <v>488490</v>
      </c>
    </row>
    <row r="2140" spans="1:12" x14ac:dyDescent="0.25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192</v>
      </c>
      <c r="G2140" s="10" t="s">
        <v>51</v>
      </c>
      <c r="H2140" s="10" t="s">
        <v>70</v>
      </c>
      <c r="I2140" s="10" t="s">
        <v>53</v>
      </c>
      <c r="J2140" s="10" t="s">
        <v>54</v>
      </c>
      <c r="K2140" s="11">
        <v>2470</v>
      </c>
      <c r="L2140" s="12">
        <v>1654200</v>
      </c>
    </row>
    <row r="2141" spans="1:12" ht="23.25" x14ac:dyDescent="0.25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156</v>
      </c>
      <c r="G2141" s="10" t="s">
        <v>51</v>
      </c>
      <c r="H2141" s="10" t="s">
        <v>71</v>
      </c>
      <c r="I2141" s="10" t="s">
        <v>53</v>
      </c>
      <c r="J2141" s="10" t="s">
        <v>56</v>
      </c>
      <c r="K2141" s="11">
        <v>700</v>
      </c>
      <c r="L2141" s="12">
        <v>484400</v>
      </c>
    </row>
    <row r="2142" spans="1:12" ht="23.25" x14ac:dyDescent="0.25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156</v>
      </c>
      <c r="G2142" s="10" t="s">
        <v>51</v>
      </c>
      <c r="H2142" s="10" t="s">
        <v>71</v>
      </c>
      <c r="I2142" s="10" t="s">
        <v>53</v>
      </c>
      <c r="J2142" s="10" t="s">
        <v>54</v>
      </c>
      <c r="K2142" s="11">
        <v>300</v>
      </c>
      <c r="L2142" s="12">
        <v>171000</v>
      </c>
    </row>
    <row r="2143" spans="1:12" ht="23.25" x14ac:dyDescent="0.25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173</v>
      </c>
      <c r="G2143" s="10" t="s">
        <v>51</v>
      </c>
      <c r="H2143" s="10" t="s">
        <v>71</v>
      </c>
      <c r="I2143" s="10" t="s">
        <v>53</v>
      </c>
      <c r="J2143" s="10" t="s">
        <v>54</v>
      </c>
      <c r="K2143" s="11">
        <v>10800</v>
      </c>
      <c r="L2143" s="12">
        <v>6143000</v>
      </c>
    </row>
    <row r="2144" spans="1:12" x14ac:dyDescent="0.25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192</v>
      </c>
      <c r="G2144" s="10" t="s">
        <v>51</v>
      </c>
      <c r="H2144" s="10" t="s">
        <v>71</v>
      </c>
      <c r="I2144" s="10" t="s">
        <v>53</v>
      </c>
      <c r="J2144" s="10" t="s">
        <v>54</v>
      </c>
      <c r="K2144" s="11">
        <v>800</v>
      </c>
      <c r="L2144" s="12">
        <v>464000</v>
      </c>
    </row>
    <row r="2145" spans="1:12" x14ac:dyDescent="0.25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192</v>
      </c>
      <c r="G2145" s="10" t="s">
        <v>51</v>
      </c>
      <c r="H2145" s="10" t="s">
        <v>222</v>
      </c>
      <c r="I2145" s="10" t="s">
        <v>53</v>
      </c>
      <c r="J2145" s="10" t="s">
        <v>54</v>
      </c>
      <c r="K2145" s="11">
        <v>500</v>
      </c>
      <c r="L2145" s="12">
        <v>310000</v>
      </c>
    </row>
    <row r="2146" spans="1:12" x14ac:dyDescent="0.25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50</v>
      </c>
      <c r="G2146" s="10" t="s">
        <v>51</v>
      </c>
      <c r="H2146" s="10" t="s">
        <v>72</v>
      </c>
      <c r="I2146" s="10" t="s">
        <v>53</v>
      </c>
      <c r="J2146" s="10" t="s">
        <v>56</v>
      </c>
      <c r="K2146" s="11">
        <v>600</v>
      </c>
      <c r="L2146" s="12">
        <v>475200</v>
      </c>
    </row>
    <row r="2147" spans="1:12" x14ac:dyDescent="0.25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50</v>
      </c>
      <c r="G2147" s="10" t="s">
        <v>51</v>
      </c>
      <c r="H2147" s="10" t="s">
        <v>72</v>
      </c>
      <c r="I2147" s="10" t="s">
        <v>53</v>
      </c>
      <c r="J2147" s="10" t="s">
        <v>54</v>
      </c>
      <c r="K2147" s="11">
        <v>1400</v>
      </c>
      <c r="L2147" s="12">
        <v>840000</v>
      </c>
    </row>
    <row r="2148" spans="1:12" x14ac:dyDescent="0.25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151</v>
      </c>
      <c r="G2148" s="10" t="s">
        <v>51</v>
      </c>
      <c r="H2148" s="10" t="s">
        <v>72</v>
      </c>
      <c r="I2148" s="10" t="s">
        <v>53</v>
      </c>
      <c r="J2148" s="10" t="s">
        <v>153</v>
      </c>
      <c r="K2148" s="11">
        <v>60</v>
      </c>
      <c r="L2148" s="12">
        <v>55800</v>
      </c>
    </row>
    <row r="2149" spans="1:12" ht="23.25" x14ac:dyDescent="0.25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173</v>
      </c>
      <c r="G2149" s="10" t="s">
        <v>51</v>
      </c>
      <c r="H2149" s="10" t="s">
        <v>72</v>
      </c>
      <c r="I2149" s="10" t="s">
        <v>53</v>
      </c>
      <c r="J2149" s="10" t="s">
        <v>58</v>
      </c>
      <c r="K2149" s="11">
        <v>500</v>
      </c>
      <c r="L2149" s="12">
        <v>442500</v>
      </c>
    </row>
    <row r="2150" spans="1:12" ht="23.25" x14ac:dyDescent="0.25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156</v>
      </c>
      <c r="G2150" s="10" t="s">
        <v>75</v>
      </c>
      <c r="H2150" s="10" t="s">
        <v>101</v>
      </c>
      <c r="I2150" s="10" t="s">
        <v>53</v>
      </c>
      <c r="J2150" s="10" t="s">
        <v>56</v>
      </c>
      <c r="K2150" s="11">
        <v>600</v>
      </c>
      <c r="L2150" s="12">
        <v>438000</v>
      </c>
    </row>
    <row r="2151" spans="1:12" ht="23.25" x14ac:dyDescent="0.25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173</v>
      </c>
      <c r="G2151" s="10" t="s">
        <v>75</v>
      </c>
      <c r="H2151" s="10" t="s">
        <v>101</v>
      </c>
      <c r="I2151" s="10" t="s">
        <v>53</v>
      </c>
      <c r="J2151" s="10" t="s">
        <v>58</v>
      </c>
      <c r="K2151" s="11">
        <v>1500</v>
      </c>
      <c r="L2151" s="12">
        <v>1087500</v>
      </c>
    </row>
    <row r="2152" spans="1:12" x14ac:dyDescent="0.25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192</v>
      </c>
      <c r="G2152" s="10" t="s">
        <v>75</v>
      </c>
      <c r="H2152" s="10" t="s">
        <v>101</v>
      </c>
      <c r="I2152" s="10" t="s">
        <v>53</v>
      </c>
      <c r="J2152" s="10" t="s">
        <v>54</v>
      </c>
      <c r="K2152" s="11">
        <v>3200</v>
      </c>
      <c r="L2152" s="12">
        <v>2368000</v>
      </c>
    </row>
    <row r="2153" spans="1:12" ht="23.25" x14ac:dyDescent="0.25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156</v>
      </c>
      <c r="G2153" s="10" t="s">
        <v>103</v>
      </c>
      <c r="H2153" s="10" t="s">
        <v>169</v>
      </c>
      <c r="I2153" s="10" t="s">
        <v>53</v>
      </c>
      <c r="J2153" s="10" t="s">
        <v>56</v>
      </c>
      <c r="K2153" s="11">
        <v>1300</v>
      </c>
      <c r="L2153" s="12">
        <v>845000</v>
      </c>
    </row>
    <row r="2154" spans="1:12" ht="23.25" x14ac:dyDescent="0.25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173</v>
      </c>
      <c r="G2154" s="10" t="s">
        <v>123</v>
      </c>
      <c r="H2154" s="10" t="s">
        <v>187</v>
      </c>
      <c r="I2154" s="10" t="s">
        <v>53</v>
      </c>
      <c r="J2154" s="10" t="s">
        <v>54</v>
      </c>
      <c r="K2154" s="11">
        <v>3000</v>
      </c>
      <c r="L2154" s="12">
        <v>1710000</v>
      </c>
    </row>
    <row r="2155" spans="1:12" ht="23.25" x14ac:dyDescent="0.25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173</v>
      </c>
      <c r="G2155" s="10" t="s">
        <v>123</v>
      </c>
      <c r="H2155" s="10" t="s">
        <v>129</v>
      </c>
      <c r="I2155" s="10" t="s">
        <v>53</v>
      </c>
      <c r="J2155" s="10" t="s">
        <v>54</v>
      </c>
      <c r="K2155" s="11">
        <v>3000</v>
      </c>
      <c r="L2155" s="12">
        <v>1710000</v>
      </c>
    </row>
    <row r="2156" spans="1:12" x14ac:dyDescent="0.25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192</v>
      </c>
      <c r="G2156" s="10" t="s">
        <v>51</v>
      </c>
      <c r="H2156" s="10" t="s">
        <v>193</v>
      </c>
      <c r="I2156" s="10" t="s">
        <v>53</v>
      </c>
      <c r="J2156" s="10" t="s">
        <v>54</v>
      </c>
      <c r="K2156" s="11">
        <v>250</v>
      </c>
      <c r="L2156" s="12">
        <v>235000</v>
      </c>
    </row>
    <row r="2157" spans="1:12" ht="23.25" x14ac:dyDescent="0.25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173</v>
      </c>
      <c r="G2157" s="10" t="s">
        <v>123</v>
      </c>
      <c r="H2157" s="10" t="s">
        <v>141</v>
      </c>
      <c r="I2157" s="10" t="s">
        <v>53</v>
      </c>
      <c r="J2157" s="10" t="s">
        <v>54</v>
      </c>
      <c r="K2157" s="11">
        <v>4800</v>
      </c>
      <c r="L2157" s="12">
        <v>2832000</v>
      </c>
    </row>
    <row r="2158" spans="1:12" x14ac:dyDescent="0.25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50</v>
      </c>
      <c r="G2158" s="10" t="s">
        <v>123</v>
      </c>
      <c r="H2158" s="10" t="s">
        <v>130</v>
      </c>
      <c r="I2158" s="10" t="s">
        <v>53</v>
      </c>
      <c r="J2158" s="10" t="s">
        <v>56</v>
      </c>
      <c r="K2158" s="11">
        <v>125</v>
      </c>
      <c r="L2158" s="12">
        <v>90250</v>
      </c>
    </row>
    <row r="2159" spans="1:12" x14ac:dyDescent="0.25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50</v>
      </c>
      <c r="G2159" s="10" t="s">
        <v>123</v>
      </c>
      <c r="H2159" s="10" t="s">
        <v>130</v>
      </c>
      <c r="I2159" s="10" t="s">
        <v>53</v>
      </c>
      <c r="J2159" s="10" t="s">
        <v>54</v>
      </c>
      <c r="K2159" s="11">
        <v>1500</v>
      </c>
      <c r="L2159" s="12">
        <v>945000</v>
      </c>
    </row>
    <row r="2160" spans="1:12" ht="23.25" x14ac:dyDescent="0.25">
      <c r="A2160" s="10" t="s">
        <v>261</v>
      </c>
      <c r="B2160" s="10" t="s">
        <v>47</v>
      </c>
      <c r="C2160" s="10" t="s">
        <v>251</v>
      </c>
      <c r="D2160" s="10" t="s">
        <v>7</v>
      </c>
      <c r="E2160" s="10" t="s">
        <v>252</v>
      </c>
      <c r="F2160" s="10" t="s">
        <v>156</v>
      </c>
      <c r="G2160" s="10" t="s">
        <v>123</v>
      </c>
      <c r="H2160" s="10" t="s">
        <v>130</v>
      </c>
      <c r="I2160" s="10" t="s">
        <v>53</v>
      </c>
      <c r="J2160" s="10" t="s">
        <v>56</v>
      </c>
      <c r="K2160" s="11">
        <v>5000</v>
      </c>
      <c r="L2160" s="12">
        <v>2900000</v>
      </c>
    </row>
    <row r="2161" spans="1:12" ht="23.25" x14ac:dyDescent="0.25">
      <c r="A2161" s="10" t="s">
        <v>261</v>
      </c>
      <c r="B2161" s="10" t="s">
        <v>47</v>
      </c>
      <c r="C2161" s="10" t="s">
        <v>251</v>
      </c>
      <c r="D2161" s="10" t="s">
        <v>7</v>
      </c>
      <c r="E2161" s="10" t="s">
        <v>252</v>
      </c>
      <c r="F2161" s="10" t="s">
        <v>156</v>
      </c>
      <c r="G2161" s="10" t="s">
        <v>123</v>
      </c>
      <c r="H2161" s="10" t="s">
        <v>130</v>
      </c>
      <c r="I2161" s="10" t="s">
        <v>53</v>
      </c>
      <c r="J2161" s="10" t="s">
        <v>54</v>
      </c>
      <c r="K2161" s="11">
        <v>5000</v>
      </c>
      <c r="L2161" s="12">
        <v>2850000</v>
      </c>
    </row>
    <row r="2162" spans="1:12" ht="23.25" x14ac:dyDescent="0.25">
      <c r="A2162" s="10" t="s">
        <v>261</v>
      </c>
      <c r="B2162" s="10" t="s">
        <v>47</v>
      </c>
      <c r="C2162" s="10" t="s">
        <v>251</v>
      </c>
      <c r="D2162" s="10" t="s">
        <v>7</v>
      </c>
      <c r="E2162" s="10" t="s">
        <v>252</v>
      </c>
      <c r="F2162" s="10" t="s">
        <v>173</v>
      </c>
      <c r="G2162" s="10" t="s">
        <v>123</v>
      </c>
      <c r="H2162" s="10" t="s">
        <v>130</v>
      </c>
      <c r="I2162" s="10" t="s">
        <v>53</v>
      </c>
      <c r="J2162" s="10" t="s">
        <v>54</v>
      </c>
      <c r="K2162" s="11">
        <v>5000</v>
      </c>
      <c r="L2162" s="12">
        <v>2850000</v>
      </c>
    </row>
    <row r="2163" spans="1:12" x14ac:dyDescent="0.25">
      <c r="A2163" s="10" t="s">
        <v>261</v>
      </c>
      <c r="B2163" s="10" t="s">
        <v>47</v>
      </c>
      <c r="C2163" s="10" t="s">
        <v>251</v>
      </c>
      <c r="D2163" s="10" t="s">
        <v>7</v>
      </c>
      <c r="E2163" s="10" t="s">
        <v>252</v>
      </c>
      <c r="F2163" s="10" t="s">
        <v>151</v>
      </c>
      <c r="G2163" s="10" t="s">
        <v>75</v>
      </c>
      <c r="H2163" s="10" t="s">
        <v>271</v>
      </c>
      <c r="I2163" s="10" t="s">
        <v>53</v>
      </c>
      <c r="J2163" s="10" t="s">
        <v>58</v>
      </c>
      <c r="K2163" s="11">
        <v>2000</v>
      </c>
      <c r="L2163" s="12">
        <v>1530000</v>
      </c>
    </row>
    <row r="2164" spans="1:12" x14ac:dyDescent="0.25">
      <c r="A2164" s="10" t="s">
        <v>261</v>
      </c>
      <c r="B2164" s="10" t="s">
        <v>47</v>
      </c>
      <c r="C2164" s="10" t="s">
        <v>251</v>
      </c>
      <c r="D2164" s="10" t="s">
        <v>7</v>
      </c>
      <c r="E2164" s="10" t="s">
        <v>252</v>
      </c>
      <c r="F2164" s="10" t="s">
        <v>50</v>
      </c>
      <c r="G2164" s="10" t="s">
        <v>103</v>
      </c>
      <c r="H2164" s="10" t="s">
        <v>120</v>
      </c>
      <c r="I2164" s="10" t="s">
        <v>53</v>
      </c>
      <c r="J2164" s="10" t="s">
        <v>105</v>
      </c>
      <c r="K2164" s="11">
        <v>200</v>
      </c>
      <c r="L2164" s="12">
        <v>154000</v>
      </c>
    </row>
    <row r="2165" spans="1:12" ht="23.25" x14ac:dyDescent="0.25">
      <c r="A2165" s="10" t="s">
        <v>261</v>
      </c>
      <c r="B2165" s="10" t="s">
        <v>47</v>
      </c>
      <c r="C2165" s="10" t="s">
        <v>251</v>
      </c>
      <c r="D2165" s="10" t="s">
        <v>7</v>
      </c>
      <c r="E2165" s="10" t="s">
        <v>252</v>
      </c>
      <c r="F2165" s="10" t="s">
        <v>156</v>
      </c>
      <c r="G2165" s="10" t="s">
        <v>103</v>
      </c>
      <c r="H2165" s="10" t="s">
        <v>181</v>
      </c>
      <c r="I2165" s="10" t="s">
        <v>53</v>
      </c>
      <c r="J2165" s="10" t="s">
        <v>54</v>
      </c>
      <c r="K2165" s="11">
        <v>800</v>
      </c>
      <c r="L2165" s="12">
        <v>472000</v>
      </c>
    </row>
    <row r="2166" spans="1:12" x14ac:dyDescent="0.25">
      <c r="A2166" s="10" t="s">
        <v>261</v>
      </c>
      <c r="B2166" s="10" t="s">
        <v>47</v>
      </c>
      <c r="C2166" s="10" t="s">
        <v>251</v>
      </c>
      <c r="D2166" s="10" t="s">
        <v>7</v>
      </c>
      <c r="E2166" s="10" t="s">
        <v>252</v>
      </c>
      <c r="F2166" s="10" t="s">
        <v>50</v>
      </c>
      <c r="G2166" s="10" t="s">
        <v>103</v>
      </c>
      <c r="H2166" s="10" t="s">
        <v>253</v>
      </c>
      <c r="I2166" s="10" t="s">
        <v>53</v>
      </c>
      <c r="J2166" s="10" t="s">
        <v>105</v>
      </c>
      <c r="K2166" s="11">
        <v>100</v>
      </c>
      <c r="L2166" s="12">
        <v>77000</v>
      </c>
    </row>
    <row r="2167" spans="1:12" x14ac:dyDescent="0.25">
      <c r="A2167" s="10" t="s">
        <v>261</v>
      </c>
      <c r="B2167" s="10" t="s">
        <v>47</v>
      </c>
      <c r="C2167" s="10" t="s">
        <v>251</v>
      </c>
      <c r="D2167" s="10" t="s">
        <v>7</v>
      </c>
      <c r="E2167" s="10" t="s">
        <v>252</v>
      </c>
      <c r="F2167" s="10" t="s">
        <v>192</v>
      </c>
      <c r="G2167" s="10" t="s">
        <v>123</v>
      </c>
      <c r="H2167" s="10" t="s">
        <v>224</v>
      </c>
      <c r="I2167" s="10" t="s">
        <v>53</v>
      </c>
      <c r="J2167" s="10" t="s">
        <v>54</v>
      </c>
      <c r="K2167" s="11">
        <v>540</v>
      </c>
      <c r="L2167" s="12">
        <v>334800</v>
      </c>
    </row>
    <row r="2168" spans="1:12" x14ac:dyDescent="0.25">
      <c r="A2168" s="10" t="s">
        <v>261</v>
      </c>
      <c r="B2168" s="10" t="s">
        <v>47</v>
      </c>
      <c r="C2168" s="10" t="s">
        <v>251</v>
      </c>
      <c r="D2168" s="10" t="s">
        <v>7</v>
      </c>
      <c r="E2168" s="10" t="s">
        <v>252</v>
      </c>
      <c r="F2168" s="10" t="s">
        <v>50</v>
      </c>
      <c r="G2168" s="10" t="s">
        <v>103</v>
      </c>
      <c r="H2168" s="10" t="s">
        <v>122</v>
      </c>
      <c r="I2168" s="10" t="s">
        <v>53</v>
      </c>
      <c r="J2168" s="10" t="s">
        <v>58</v>
      </c>
      <c r="K2168" s="11">
        <v>7894</v>
      </c>
      <c r="L2168" s="12">
        <v>5881030</v>
      </c>
    </row>
    <row r="2169" spans="1:12" ht="23.25" x14ac:dyDescent="0.25">
      <c r="A2169" s="10" t="s">
        <v>261</v>
      </c>
      <c r="B2169" s="10" t="s">
        <v>47</v>
      </c>
      <c r="C2169" s="10" t="s">
        <v>251</v>
      </c>
      <c r="D2169" s="10" t="s">
        <v>7</v>
      </c>
      <c r="E2169" s="10" t="s">
        <v>252</v>
      </c>
      <c r="F2169" s="10" t="s">
        <v>156</v>
      </c>
      <c r="G2169" s="10" t="s">
        <v>103</v>
      </c>
      <c r="H2169" s="10" t="s">
        <v>122</v>
      </c>
      <c r="I2169" s="10" t="s">
        <v>53</v>
      </c>
      <c r="J2169" s="10" t="s">
        <v>158</v>
      </c>
      <c r="K2169" s="11">
        <v>439</v>
      </c>
      <c r="L2169" s="12">
        <v>399929</v>
      </c>
    </row>
    <row r="2170" spans="1:12" ht="23.25" x14ac:dyDescent="0.25">
      <c r="A2170" s="10" t="s">
        <v>261</v>
      </c>
      <c r="B2170" s="10" t="s">
        <v>47</v>
      </c>
      <c r="C2170" s="10" t="s">
        <v>251</v>
      </c>
      <c r="D2170" s="10" t="s">
        <v>7</v>
      </c>
      <c r="E2170" s="10" t="s">
        <v>252</v>
      </c>
      <c r="F2170" s="10" t="s">
        <v>156</v>
      </c>
      <c r="G2170" s="10" t="s">
        <v>103</v>
      </c>
      <c r="H2170" s="10" t="s">
        <v>122</v>
      </c>
      <c r="I2170" s="10" t="s">
        <v>53</v>
      </c>
      <c r="J2170" s="10" t="s">
        <v>56</v>
      </c>
      <c r="K2170" s="11">
        <v>11483</v>
      </c>
      <c r="L2170" s="12">
        <v>8491080</v>
      </c>
    </row>
    <row r="2171" spans="1:12" x14ac:dyDescent="0.25">
      <c r="A2171" s="10" t="s">
        <v>261</v>
      </c>
      <c r="B2171" s="10" t="s">
        <v>47</v>
      </c>
      <c r="C2171" s="10" t="s">
        <v>251</v>
      </c>
      <c r="D2171" s="10" t="s">
        <v>7</v>
      </c>
      <c r="E2171" s="10" t="s">
        <v>252</v>
      </c>
      <c r="F2171" s="10" t="s">
        <v>50</v>
      </c>
      <c r="G2171" s="10" t="s">
        <v>75</v>
      </c>
      <c r="H2171" s="10" t="s">
        <v>102</v>
      </c>
      <c r="I2171" s="10" t="s">
        <v>53</v>
      </c>
      <c r="J2171" s="10" t="s">
        <v>56</v>
      </c>
      <c r="K2171" s="11">
        <v>600</v>
      </c>
      <c r="L2171" s="12">
        <v>375000</v>
      </c>
    </row>
    <row r="2172" spans="1:12" ht="23.25" x14ac:dyDescent="0.25">
      <c r="A2172" s="10" t="s">
        <v>261</v>
      </c>
      <c r="B2172" s="10" t="s">
        <v>47</v>
      </c>
      <c r="C2172" s="10" t="s">
        <v>251</v>
      </c>
      <c r="D2172" s="10" t="s">
        <v>7</v>
      </c>
      <c r="E2172" s="10" t="s">
        <v>252</v>
      </c>
      <c r="F2172" s="10" t="s">
        <v>173</v>
      </c>
      <c r="G2172" s="10" t="s">
        <v>75</v>
      </c>
      <c r="H2172" s="10" t="s">
        <v>102</v>
      </c>
      <c r="I2172" s="10" t="s">
        <v>53</v>
      </c>
      <c r="J2172" s="10" t="s">
        <v>54</v>
      </c>
      <c r="K2172" s="11">
        <v>2000</v>
      </c>
      <c r="L2172" s="12">
        <v>1140000</v>
      </c>
    </row>
    <row r="2173" spans="1:12" x14ac:dyDescent="0.25">
      <c r="A2173" s="10" t="s">
        <v>261</v>
      </c>
      <c r="B2173" s="10" t="s">
        <v>47</v>
      </c>
      <c r="C2173" s="10" t="s">
        <v>251</v>
      </c>
      <c r="D2173" s="10" t="s">
        <v>7</v>
      </c>
      <c r="E2173" s="10" t="s">
        <v>252</v>
      </c>
      <c r="F2173" s="10" t="s">
        <v>50</v>
      </c>
      <c r="G2173" s="10" t="s">
        <v>51</v>
      </c>
      <c r="H2173" s="10" t="s">
        <v>74</v>
      </c>
      <c r="I2173" s="10" t="s">
        <v>53</v>
      </c>
      <c r="J2173" s="10" t="s">
        <v>58</v>
      </c>
      <c r="K2173" s="11">
        <v>175</v>
      </c>
      <c r="L2173" s="12">
        <v>128625</v>
      </c>
    </row>
    <row r="2174" spans="1:12" x14ac:dyDescent="0.25">
      <c r="A2174" s="10" t="s">
        <v>261</v>
      </c>
      <c r="B2174" s="10" t="s">
        <v>47</v>
      </c>
      <c r="C2174" s="10" t="s">
        <v>251</v>
      </c>
      <c r="D2174" s="10" t="s">
        <v>7</v>
      </c>
      <c r="E2174" s="10" t="s">
        <v>252</v>
      </c>
      <c r="F2174" s="10" t="s">
        <v>50</v>
      </c>
      <c r="G2174" s="10" t="s">
        <v>51</v>
      </c>
      <c r="H2174" s="10" t="s">
        <v>74</v>
      </c>
      <c r="I2174" s="10" t="s">
        <v>53</v>
      </c>
      <c r="J2174" s="10" t="s">
        <v>56</v>
      </c>
      <c r="K2174" s="11">
        <v>500</v>
      </c>
      <c r="L2174" s="12">
        <v>336000</v>
      </c>
    </row>
    <row r="2175" spans="1:12" x14ac:dyDescent="0.25">
      <c r="A2175" s="10" t="s">
        <v>261</v>
      </c>
      <c r="B2175" s="10" t="s">
        <v>47</v>
      </c>
      <c r="C2175" s="10" t="s">
        <v>251</v>
      </c>
      <c r="D2175" s="10" t="s">
        <v>7</v>
      </c>
      <c r="E2175" s="10" t="s">
        <v>252</v>
      </c>
      <c r="F2175" s="10" t="s">
        <v>50</v>
      </c>
      <c r="G2175" s="10" t="s">
        <v>51</v>
      </c>
      <c r="H2175" s="10" t="s">
        <v>74</v>
      </c>
      <c r="I2175" s="10" t="s">
        <v>53</v>
      </c>
      <c r="J2175" s="10" t="s">
        <v>54</v>
      </c>
      <c r="K2175" s="11">
        <v>750</v>
      </c>
      <c r="L2175" s="12">
        <v>442500</v>
      </c>
    </row>
    <row r="2176" spans="1:12" x14ac:dyDescent="0.25">
      <c r="A2176" s="10" t="s">
        <v>261</v>
      </c>
      <c r="B2176" s="10" t="s">
        <v>47</v>
      </c>
      <c r="C2176" s="10" t="s">
        <v>251</v>
      </c>
      <c r="D2176" s="10" t="s">
        <v>7</v>
      </c>
      <c r="E2176" s="10" t="s">
        <v>252</v>
      </c>
      <c r="F2176" s="10" t="s">
        <v>131</v>
      </c>
      <c r="G2176" s="10" t="s">
        <v>51</v>
      </c>
      <c r="H2176" s="10" t="s">
        <v>74</v>
      </c>
      <c r="I2176" s="10" t="s">
        <v>53</v>
      </c>
      <c r="J2176" s="10" t="s">
        <v>58</v>
      </c>
      <c r="K2176" s="11">
        <v>200</v>
      </c>
      <c r="L2176" s="12">
        <v>149000</v>
      </c>
    </row>
    <row r="2177" spans="1:12" ht="23.25" x14ac:dyDescent="0.25">
      <c r="A2177" s="10" t="s">
        <v>261</v>
      </c>
      <c r="B2177" s="10" t="s">
        <v>47</v>
      </c>
      <c r="C2177" s="10" t="s">
        <v>251</v>
      </c>
      <c r="D2177" s="10" t="s">
        <v>7</v>
      </c>
      <c r="E2177" s="10" t="s">
        <v>252</v>
      </c>
      <c r="F2177" s="10" t="s">
        <v>156</v>
      </c>
      <c r="G2177" s="10" t="s">
        <v>51</v>
      </c>
      <c r="H2177" s="10" t="s">
        <v>74</v>
      </c>
      <c r="I2177" s="10" t="s">
        <v>53</v>
      </c>
      <c r="J2177" s="10" t="s">
        <v>56</v>
      </c>
      <c r="K2177" s="11">
        <v>900</v>
      </c>
      <c r="L2177" s="12">
        <v>600800</v>
      </c>
    </row>
    <row r="2178" spans="1:12" ht="23.25" x14ac:dyDescent="0.25">
      <c r="A2178" s="10" t="s">
        <v>261</v>
      </c>
      <c r="B2178" s="10" t="s">
        <v>47</v>
      </c>
      <c r="C2178" s="10" t="s">
        <v>251</v>
      </c>
      <c r="D2178" s="10" t="s">
        <v>7</v>
      </c>
      <c r="E2178" s="10" t="s">
        <v>252</v>
      </c>
      <c r="F2178" s="10" t="s">
        <v>156</v>
      </c>
      <c r="G2178" s="10" t="s">
        <v>51</v>
      </c>
      <c r="H2178" s="10" t="s">
        <v>74</v>
      </c>
      <c r="I2178" s="10" t="s">
        <v>53</v>
      </c>
      <c r="J2178" s="10" t="s">
        <v>54</v>
      </c>
      <c r="K2178" s="11">
        <v>3900</v>
      </c>
      <c r="L2178" s="12">
        <v>2193000</v>
      </c>
    </row>
    <row r="2179" spans="1:12" ht="23.25" x14ac:dyDescent="0.25">
      <c r="A2179" s="10" t="s">
        <v>261</v>
      </c>
      <c r="B2179" s="10" t="s">
        <v>47</v>
      </c>
      <c r="C2179" s="10" t="s">
        <v>251</v>
      </c>
      <c r="D2179" s="10" t="s">
        <v>7</v>
      </c>
      <c r="E2179" s="10" t="s">
        <v>252</v>
      </c>
      <c r="F2179" s="10" t="s">
        <v>173</v>
      </c>
      <c r="G2179" s="10" t="s">
        <v>51</v>
      </c>
      <c r="H2179" s="10" t="s">
        <v>74</v>
      </c>
      <c r="I2179" s="10" t="s">
        <v>53</v>
      </c>
      <c r="J2179" s="10" t="s">
        <v>54</v>
      </c>
      <c r="K2179" s="11">
        <v>2445</v>
      </c>
      <c r="L2179" s="12">
        <v>1388750</v>
      </c>
    </row>
    <row r="2180" spans="1:12" x14ac:dyDescent="0.25">
      <c r="A2180" s="10" t="s">
        <v>261</v>
      </c>
      <c r="B2180" s="10" t="s">
        <v>47</v>
      </c>
      <c r="C2180" s="10" t="s">
        <v>251</v>
      </c>
      <c r="D2180" s="10" t="s">
        <v>7</v>
      </c>
      <c r="E2180" s="10" t="s">
        <v>252</v>
      </c>
      <c r="F2180" s="10" t="s">
        <v>192</v>
      </c>
      <c r="G2180" s="10" t="s">
        <v>51</v>
      </c>
      <c r="H2180" s="10" t="s">
        <v>74</v>
      </c>
      <c r="I2180" s="10" t="s">
        <v>53</v>
      </c>
      <c r="J2180" s="10" t="s">
        <v>54</v>
      </c>
      <c r="K2180" s="11">
        <v>740</v>
      </c>
      <c r="L2180" s="12">
        <v>659200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36"/>
  <sheetViews>
    <sheetView workbookViewId="0"/>
  </sheetViews>
  <sheetFormatPr defaultRowHeight="15" x14ac:dyDescent="0.25"/>
  <cols>
    <col min="1" max="1" width="16.5703125" bestFit="1" customWidth="1"/>
    <col min="2" max="2" width="12.140625" bestFit="1" customWidth="1"/>
    <col min="5" max="6" width="16.5703125" bestFit="1" customWidth="1"/>
    <col min="7" max="7" width="10" customWidth="1"/>
    <col min="8" max="8" width="13.140625" customWidth="1"/>
    <col min="10" max="10" width="16.5703125" bestFit="1" customWidth="1"/>
  </cols>
  <sheetData>
    <row r="1" spans="1:11" x14ac:dyDescent="0.25">
      <c r="A1" s="142" t="s">
        <v>814</v>
      </c>
      <c r="B1" s="144">
        <v>0.12</v>
      </c>
      <c r="F1" s="142" t="s">
        <v>814</v>
      </c>
      <c r="G1" s="144">
        <v>0.12</v>
      </c>
      <c r="J1" s="142" t="s">
        <v>814</v>
      </c>
      <c r="K1" s="144">
        <v>0.12</v>
      </c>
    </row>
    <row r="2" spans="1:11" x14ac:dyDescent="0.25">
      <c r="A2" s="142" t="s">
        <v>815</v>
      </c>
      <c r="B2" s="2">
        <v>60</v>
      </c>
      <c r="F2" s="142" t="s">
        <v>818</v>
      </c>
      <c r="G2" s="2">
        <v>5</v>
      </c>
      <c r="J2" s="142" t="s">
        <v>818</v>
      </c>
      <c r="K2" s="2">
        <v>8</v>
      </c>
    </row>
    <row r="3" spans="1:11" x14ac:dyDescent="0.25">
      <c r="A3" s="142" t="s">
        <v>813</v>
      </c>
      <c r="B3" s="143">
        <v>18000</v>
      </c>
      <c r="F3" s="142" t="s">
        <v>813</v>
      </c>
      <c r="G3" s="143">
        <v>18000</v>
      </c>
      <c r="J3" s="142" t="s">
        <v>813</v>
      </c>
      <c r="K3" s="143">
        <v>18000</v>
      </c>
    </row>
    <row r="4" spans="1:11" x14ac:dyDescent="0.25">
      <c r="A4" s="2" t="s">
        <v>816</v>
      </c>
      <c r="B4" s="2">
        <v>0</v>
      </c>
      <c r="F4" s="2" t="s">
        <v>816</v>
      </c>
      <c r="G4" s="2">
        <v>3000</v>
      </c>
      <c r="J4" s="2" t="s">
        <v>816</v>
      </c>
      <c r="K4" s="2">
        <v>0</v>
      </c>
    </row>
    <row r="6" spans="1:11" x14ac:dyDescent="0.25">
      <c r="A6" s="142" t="s">
        <v>817</v>
      </c>
      <c r="B6" s="145"/>
      <c r="F6" s="142" t="s">
        <v>817</v>
      </c>
      <c r="G6" s="145"/>
      <c r="J6" s="142" t="s">
        <v>817</v>
      </c>
      <c r="K6" s="145"/>
    </row>
    <row r="14" spans="1:11" x14ac:dyDescent="0.25">
      <c r="A14" s="3" t="s">
        <v>845</v>
      </c>
      <c r="B14" s="160">
        <v>4.9000000000000002E-2</v>
      </c>
    </row>
    <row r="15" spans="1:11" x14ac:dyDescent="0.25">
      <c r="A15" s="3" t="s">
        <v>818</v>
      </c>
      <c r="B15" s="3">
        <v>4</v>
      </c>
    </row>
    <row r="16" spans="1:11" x14ac:dyDescent="0.25">
      <c r="A16" s="3" t="s">
        <v>846</v>
      </c>
      <c r="B16" s="3">
        <v>39450</v>
      </c>
    </row>
    <row r="17" spans="1:10" x14ac:dyDescent="0.25">
      <c r="A17" s="3" t="s">
        <v>816</v>
      </c>
      <c r="B17" s="3">
        <v>8000</v>
      </c>
    </row>
    <row r="18" spans="1:10" x14ac:dyDescent="0.25">
      <c r="A18" s="3" t="s">
        <v>847</v>
      </c>
      <c r="B18" s="3">
        <v>7.2499999999999995E-2</v>
      </c>
    </row>
    <row r="19" spans="1:10" x14ac:dyDescent="0.25">
      <c r="A19" s="3"/>
      <c r="B19" s="3"/>
    </row>
    <row r="20" spans="1:10" x14ac:dyDescent="0.25">
      <c r="A20" s="3" t="s">
        <v>848</v>
      </c>
      <c r="B20" s="161"/>
    </row>
    <row r="24" spans="1:10" x14ac:dyDescent="0.25">
      <c r="J24" s="42"/>
    </row>
    <row r="25" spans="1:10" ht="15.75" thickBot="1" x14ac:dyDescent="0.3">
      <c r="A25" s="159"/>
      <c r="B25" s="159"/>
      <c r="C25" s="159"/>
      <c r="D25" s="159"/>
      <c r="E25" s="159"/>
      <c r="F25" s="159"/>
      <c r="G25" s="159"/>
      <c r="H25" s="159"/>
      <c r="I25" s="159"/>
    </row>
    <row r="27" spans="1:10" x14ac:dyDescent="0.25">
      <c r="A27" s="157" t="s">
        <v>851</v>
      </c>
      <c r="E27" s="174" t="s">
        <v>852</v>
      </c>
      <c r="F27" s="174"/>
      <c r="G27" s="174"/>
      <c r="H27" s="174"/>
    </row>
    <row r="28" spans="1:10" x14ac:dyDescent="0.25">
      <c r="E28" s="174" t="s">
        <v>853</v>
      </c>
      <c r="F28" s="174"/>
      <c r="G28" s="174"/>
      <c r="H28" s="174"/>
    </row>
    <row r="29" spans="1:10" ht="15.75" thickBot="1" x14ac:dyDescent="0.3">
      <c r="A29" t="s">
        <v>854</v>
      </c>
      <c r="B29" s="158">
        <v>65900</v>
      </c>
      <c r="D29" s="3"/>
      <c r="E29" s="167">
        <v>4.4999999999999998E-2</v>
      </c>
      <c r="F29" s="167">
        <v>4.7500000000000001E-2</v>
      </c>
      <c r="G29" s="168">
        <v>0.05</v>
      </c>
      <c r="H29" s="167">
        <v>5.2499999999999998E-2</v>
      </c>
    </row>
    <row r="30" spans="1:10" x14ac:dyDescent="0.25">
      <c r="A30" t="s">
        <v>816</v>
      </c>
      <c r="B30" s="158">
        <v>10000</v>
      </c>
      <c r="D30" s="166">
        <v>2</v>
      </c>
      <c r="E30" s="145"/>
      <c r="F30" s="145"/>
      <c r="G30" s="145"/>
      <c r="H30" s="145"/>
    </row>
    <row r="31" spans="1:10" x14ac:dyDescent="0.25">
      <c r="A31" t="s">
        <v>855</v>
      </c>
      <c r="B31">
        <v>12</v>
      </c>
      <c r="D31" s="166">
        <v>3</v>
      </c>
      <c r="E31" s="145"/>
      <c r="F31" s="145"/>
      <c r="G31" s="145"/>
      <c r="H31" s="145"/>
    </row>
    <row r="32" spans="1:10" x14ac:dyDescent="0.25">
      <c r="D32" s="166">
        <v>4</v>
      </c>
      <c r="E32" s="145"/>
      <c r="F32" s="145"/>
      <c r="G32" s="145"/>
      <c r="H32" s="145"/>
    </row>
    <row r="33" spans="4:8" x14ac:dyDescent="0.25">
      <c r="D33" s="166">
        <v>5</v>
      </c>
      <c r="E33" s="145"/>
      <c r="F33" s="145"/>
      <c r="G33" s="145"/>
      <c r="H33" s="145"/>
    </row>
    <row r="34" spans="4:8" x14ac:dyDescent="0.25">
      <c r="D34" s="166">
        <v>6</v>
      </c>
      <c r="E34" s="145"/>
      <c r="F34" s="145"/>
      <c r="G34" s="145"/>
      <c r="H34" s="145"/>
    </row>
    <row r="35" spans="4:8" x14ac:dyDescent="0.25">
      <c r="D35" s="166">
        <v>7</v>
      </c>
      <c r="E35" s="145"/>
      <c r="F35" s="145"/>
      <c r="G35" s="145"/>
      <c r="H35" s="145"/>
    </row>
    <row r="36" spans="4:8" x14ac:dyDescent="0.25">
      <c r="D36" s="166">
        <v>8</v>
      </c>
      <c r="E36" s="145"/>
      <c r="F36" s="145"/>
      <c r="G36" s="145"/>
      <c r="H36" s="145"/>
    </row>
  </sheetData>
  <mergeCells count="2">
    <mergeCell ref="E27:H27"/>
    <mergeCell ref="E28:H2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tabSelected="1" workbookViewId="0">
      <selection activeCell="H21" sqref="H21"/>
    </sheetView>
  </sheetViews>
  <sheetFormatPr defaultRowHeight="15.75" x14ac:dyDescent="0.25"/>
  <cols>
    <col min="1" max="4" width="9.140625" style="83"/>
    <col min="5" max="5" width="13.42578125" style="83" bestFit="1" customWidth="1"/>
    <col min="6" max="16384" width="9.140625" style="83"/>
  </cols>
  <sheetData>
    <row r="1" spans="1:6" x14ac:dyDescent="0.25">
      <c r="E1" s="83" t="s">
        <v>791</v>
      </c>
      <c r="F1" s="83">
        <v>70</v>
      </c>
    </row>
    <row r="2" spans="1:6" x14ac:dyDescent="0.25">
      <c r="A2" s="83" t="s">
        <v>783</v>
      </c>
      <c r="B2" s="83" t="s">
        <v>784</v>
      </c>
      <c r="E2" s="83" t="s">
        <v>792</v>
      </c>
    </row>
    <row r="3" spans="1:6" x14ac:dyDescent="0.25">
      <c r="A3" s="83" t="s">
        <v>785</v>
      </c>
      <c r="B3" s="83">
        <v>99</v>
      </c>
    </row>
    <row r="4" spans="1:6" x14ac:dyDescent="0.25">
      <c r="A4" s="83" t="s">
        <v>516</v>
      </c>
      <c r="B4" s="83">
        <v>56</v>
      </c>
    </row>
    <row r="5" spans="1:6" x14ac:dyDescent="0.25">
      <c r="A5" s="83" t="s">
        <v>430</v>
      </c>
      <c r="B5" s="83">
        <v>89</v>
      </c>
    </row>
    <row r="6" spans="1:6" x14ac:dyDescent="0.25">
      <c r="A6" s="83" t="s">
        <v>431</v>
      </c>
      <c r="B6" s="83">
        <v>56</v>
      </c>
    </row>
    <row r="7" spans="1:6" x14ac:dyDescent="0.25">
      <c r="A7" s="83" t="s">
        <v>426</v>
      </c>
      <c r="B7" s="83">
        <v>89</v>
      </c>
    </row>
    <row r="8" spans="1:6" x14ac:dyDescent="0.25">
      <c r="A8" s="83" t="s">
        <v>786</v>
      </c>
      <c r="B8" s="83">
        <v>67</v>
      </c>
    </row>
    <row r="9" spans="1:6" x14ac:dyDescent="0.25">
      <c r="A9" s="83" t="s">
        <v>787</v>
      </c>
      <c r="B9" s="83">
        <v>90</v>
      </c>
    </row>
    <row r="10" spans="1:6" x14ac:dyDescent="0.25">
      <c r="A10" s="83" t="s">
        <v>788</v>
      </c>
      <c r="B10" s="83">
        <v>67</v>
      </c>
    </row>
    <row r="11" spans="1:6" x14ac:dyDescent="0.25">
      <c r="A11" s="83" t="s">
        <v>450</v>
      </c>
      <c r="B11" s="83">
        <v>50</v>
      </c>
    </row>
    <row r="12" spans="1:6" x14ac:dyDescent="0.25">
      <c r="A12" s="83" t="s">
        <v>789</v>
      </c>
      <c r="B12" s="83">
        <v>87</v>
      </c>
    </row>
    <row r="13" spans="1:6" x14ac:dyDescent="0.25">
      <c r="A13" s="83" t="s">
        <v>790</v>
      </c>
      <c r="B13" s="83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workbookViewId="0"/>
  </sheetViews>
  <sheetFormatPr defaultRowHeight="15" x14ac:dyDescent="0.25"/>
  <cols>
    <col min="1" max="1" width="10.140625" bestFit="1" customWidth="1"/>
    <col min="4" max="4" width="11.140625" bestFit="1" customWidth="1"/>
    <col min="8" max="8" width="9.42578125" bestFit="1" customWidth="1"/>
  </cols>
  <sheetData>
    <row r="1" spans="1:12" x14ac:dyDescent="0.25">
      <c r="A1" s="8" t="s">
        <v>22</v>
      </c>
      <c r="B1" s="8" t="s">
        <v>23</v>
      </c>
      <c r="C1" s="8" t="s">
        <v>24</v>
      </c>
      <c r="D1" s="8" t="s">
        <v>12</v>
      </c>
      <c r="H1" s="146">
        <v>43466</v>
      </c>
      <c r="J1" t="s">
        <v>819</v>
      </c>
      <c r="K1" t="s">
        <v>820</v>
      </c>
      <c r="L1" t="s">
        <v>821</v>
      </c>
    </row>
    <row r="2" spans="1:12" x14ac:dyDescent="0.25">
      <c r="A2" t="s">
        <v>25</v>
      </c>
      <c r="B2">
        <v>2.5</v>
      </c>
      <c r="C2">
        <v>2</v>
      </c>
      <c r="H2" s="146">
        <v>43466</v>
      </c>
    </row>
    <row r="3" spans="1:12" x14ac:dyDescent="0.25">
      <c r="A3" t="s">
        <v>26</v>
      </c>
      <c r="B3">
        <v>6.98</v>
      </c>
      <c r="C3">
        <v>1</v>
      </c>
      <c r="H3" s="146">
        <v>43466</v>
      </c>
    </row>
    <row r="4" spans="1:12" x14ac:dyDescent="0.25">
      <c r="A4" t="s">
        <v>27</v>
      </c>
      <c r="B4">
        <v>2.4</v>
      </c>
      <c r="C4">
        <v>2</v>
      </c>
      <c r="H4" s="146">
        <v>43466</v>
      </c>
    </row>
    <row r="5" spans="1:12" x14ac:dyDescent="0.25">
      <c r="A5" t="s">
        <v>28</v>
      </c>
      <c r="B5">
        <v>0.5</v>
      </c>
      <c r="C5">
        <v>12</v>
      </c>
      <c r="H5" s="146">
        <v>43466</v>
      </c>
    </row>
    <row r="6" spans="1:12" x14ac:dyDescent="0.25">
      <c r="A6" t="s">
        <v>29</v>
      </c>
      <c r="B6">
        <v>0.4</v>
      </c>
      <c r="C6">
        <v>10</v>
      </c>
      <c r="H6" s="146">
        <v>43471</v>
      </c>
    </row>
    <row r="7" spans="1:12" x14ac:dyDescent="0.25">
      <c r="H7" s="146">
        <v>43472</v>
      </c>
    </row>
    <row r="8" spans="1:12" x14ac:dyDescent="0.25">
      <c r="A8" t="s">
        <v>30</v>
      </c>
      <c r="H8" s="146">
        <v>43473</v>
      </c>
    </row>
    <row r="9" spans="1:12" x14ac:dyDescent="0.25">
      <c r="H9" s="146">
        <v>43474</v>
      </c>
    </row>
    <row r="10" spans="1:12" x14ac:dyDescent="0.25">
      <c r="H10" s="146">
        <v>43506</v>
      </c>
    </row>
    <row r="11" spans="1:12" x14ac:dyDescent="0.25">
      <c r="H11" s="146">
        <v>43507</v>
      </c>
    </row>
    <row r="12" spans="1:12" x14ac:dyDescent="0.25">
      <c r="H12" s="146">
        <v>43508</v>
      </c>
    </row>
    <row r="13" spans="1:12" x14ac:dyDescent="0.25">
      <c r="H13" s="146">
        <v>43509</v>
      </c>
    </row>
    <row r="14" spans="1:12" x14ac:dyDescent="0.25">
      <c r="H14" s="146">
        <v>43510</v>
      </c>
    </row>
    <row r="15" spans="1:12" x14ac:dyDescent="0.25">
      <c r="H15" s="146">
        <v>43511</v>
      </c>
    </row>
    <row r="16" spans="1:12" x14ac:dyDescent="0.25">
      <c r="H16" s="146">
        <v>43512</v>
      </c>
    </row>
    <row r="17" spans="8:8" x14ac:dyDescent="0.25">
      <c r="H17" s="146">
        <v>43525</v>
      </c>
    </row>
    <row r="18" spans="8:8" x14ac:dyDescent="0.25">
      <c r="H18" s="146">
        <v>43526</v>
      </c>
    </row>
    <row r="19" spans="8:8" x14ac:dyDescent="0.25">
      <c r="H19" s="146">
        <v>43527</v>
      </c>
    </row>
    <row r="20" spans="8:8" x14ac:dyDescent="0.25">
      <c r="H20" s="146">
        <v>43528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159"/>
  <sheetViews>
    <sheetView workbookViewId="0"/>
  </sheetViews>
  <sheetFormatPr defaultRowHeight="15" x14ac:dyDescent="0.25"/>
  <cols>
    <col min="7" max="7" width="12.42578125" bestFit="1" customWidth="1"/>
    <col min="11" max="11" width="11.85546875" bestFit="1" customWidth="1"/>
    <col min="14" max="14" width="12" bestFit="1" customWidth="1"/>
  </cols>
  <sheetData>
    <row r="1" spans="1:11" ht="34.5" x14ac:dyDescent="0.25">
      <c r="A1" s="9" t="s">
        <v>35</v>
      </c>
      <c r="B1" s="9" t="s">
        <v>36</v>
      </c>
      <c r="C1" s="9" t="s">
        <v>37</v>
      </c>
      <c r="D1" s="9" t="s">
        <v>38</v>
      </c>
      <c r="E1" s="9" t="s">
        <v>39</v>
      </c>
      <c r="F1" s="9" t="s">
        <v>40</v>
      </c>
      <c r="G1" s="9" t="s">
        <v>41</v>
      </c>
      <c r="H1" s="9" t="s">
        <v>43</v>
      </c>
      <c r="I1" s="9" t="s">
        <v>44</v>
      </c>
      <c r="J1" s="9" t="s">
        <v>4</v>
      </c>
      <c r="K1" s="9" t="s">
        <v>45</v>
      </c>
    </row>
    <row r="2" spans="1:11" x14ac:dyDescent="0.25">
      <c r="A2" s="10" t="s">
        <v>46</v>
      </c>
      <c r="B2" s="10" t="s">
        <v>47</v>
      </c>
      <c r="C2" s="10" t="s">
        <v>48</v>
      </c>
      <c r="D2" s="10" t="s">
        <v>6</v>
      </c>
      <c r="E2" s="10" t="s">
        <v>49</v>
      </c>
      <c r="F2" s="10" t="s">
        <v>551</v>
      </c>
      <c r="G2" s="10" t="s">
        <v>51</v>
      </c>
      <c r="H2" s="10" t="s">
        <v>53</v>
      </c>
      <c r="I2" s="10" t="s">
        <v>559</v>
      </c>
      <c r="J2" s="11">
        <v>927.15499999999997</v>
      </c>
      <c r="K2" s="12">
        <v>510107.49</v>
      </c>
    </row>
    <row r="3" spans="1:11" x14ac:dyDescent="0.25">
      <c r="A3" s="10" t="s">
        <v>46</v>
      </c>
      <c r="B3" s="10" t="s">
        <v>47</v>
      </c>
      <c r="C3" s="10" t="s">
        <v>48</v>
      </c>
      <c r="D3" s="10" t="s">
        <v>6</v>
      </c>
      <c r="E3" s="10" t="s">
        <v>49</v>
      </c>
      <c r="F3" s="10" t="s">
        <v>551</v>
      </c>
      <c r="G3" s="10" t="s">
        <v>51</v>
      </c>
      <c r="H3" s="10" t="s">
        <v>53</v>
      </c>
      <c r="I3" s="10" t="s">
        <v>560</v>
      </c>
      <c r="J3" s="11">
        <v>70.010000000000005</v>
      </c>
      <c r="K3" s="12">
        <v>41750.49</v>
      </c>
    </row>
    <row r="4" spans="1:11" x14ac:dyDescent="0.25">
      <c r="A4" s="10" t="s">
        <v>46</v>
      </c>
      <c r="B4" s="10" t="s">
        <v>47</v>
      </c>
      <c r="C4" s="10" t="s">
        <v>48</v>
      </c>
      <c r="D4" s="10" t="s">
        <v>6</v>
      </c>
      <c r="E4" s="10" t="s">
        <v>49</v>
      </c>
      <c r="F4" s="10" t="s">
        <v>551</v>
      </c>
      <c r="G4" s="10" t="s">
        <v>51</v>
      </c>
      <c r="H4" s="10" t="s">
        <v>53</v>
      </c>
      <c r="I4" s="10" t="s">
        <v>559</v>
      </c>
      <c r="J4" s="11">
        <v>24.41</v>
      </c>
      <c r="K4" s="12">
        <v>14773.18</v>
      </c>
    </row>
    <row r="5" spans="1:11" x14ac:dyDescent="0.25">
      <c r="A5" s="10" t="s">
        <v>46</v>
      </c>
      <c r="B5" s="10" t="s">
        <v>47</v>
      </c>
      <c r="C5" s="10" t="s">
        <v>48</v>
      </c>
      <c r="D5" s="10" t="s">
        <v>6</v>
      </c>
      <c r="E5" s="10" t="s">
        <v>49</v>
      </c>
      <c r="F5" s="10" t="s">
        <v>551</v>
      </c>
      <c r="G5" s="10" t="s">
        <v>51</v>
      </c>
      <c r="H5" s="10" t="s">
        <v>53</v>
      </c>
      <c r="I5" s="10" t="s">
        <v>561</v>
      </c>
      <c r="J5" s="11">
        <v>86.819000000000003</v>
      </c>
      <c r="K5" s="12">
        <v>67034.679999999993</v>
      </c>
    </row>
    <row r="6" spans="1:11" x14ac:dyDescent="0.25">
      <c r="A6" s="10" t="s">
        <v>46</v>
      </c>
      <c r="B6" s="10" t="s">
        <v>47</v>
      </c>
      <c r="C6" s="10" t="s">
        <v>48</v>
      </c>
      <c r="D6" s="10" t="s">
        <v>6</v>
      </c>
      <c r="E6" s="10" t="s">
        <v>49</v>
      </c>
      <c r="F6" s="10" t="s">
        <v>551</v>
      </c>
      <c r="G6" s="10" t="s">
        <v>51</v>
      </c>
      <c r="H6" s="10" t="s">
        <v>53</v>
      </c>
      <c r="I6" s="10" t="s">
        <v>559</v>
      </c>
      <c r="J6" s="11">
        <v>220.51499999999999</v>
      </c>
      <c r="K6" s="12">
        <v>178520.88</v>
      </c>
    </row>
    <row r="7" spans="1:11" x14ac:dyDescent="0.25">
      <c r="A7" s="10" t="s">
        <v>46</v>
      </c>
      <c r="B7" s="10" t="s">
        <v>47</v>
      </c>
      <c r="C7" s="10" t="s">
        <v>48</v>
      </c>
      <c r="D7" s="10" t="s">
        <v>6</v>
      </c>
      <c r="E7" s="10" t="s">
        <v>49</v>
      </c>
      <c r="F7" s="10" t="s">
        <v>551</v>
      </c>
      <c r="G7" s="10" t="s">
        <v>51</v>
      </c>
      <c r="H7" s="10" t="s">
        <v>53</v>
      </c>
      <c r="I7" s="10" t="s">
        <v>560</v>
      </c>
      <c r="J7" s="11">
        <v>293.255</v>
      </c>
      <c r="K7" s="12">
        <v>175309.5</v>
      </c>
    </row>
    <row r="8" spans="1:11" x14ac:dyDescent="0.25">
      <c r="A8" s="10" t="s">
        <v>46</v>
      </c>
      <c r="B8" s="10" t="s">
        <v>47</v>
      </c>
      <c r="C8" s="10" t="s">
        <v>48</v>
      </c>
      <c r="D8" s="10" t="s">
        <v>6</v>
      </c>
      <c r="E8" s="10" t="s">
        <v>49</v>
      </c>
      <c r="F8" s="10" t="s">
        <v>551</v>
      </c>
      <c r="G8" s="10" t="s">
        <v>51</v>
      </c>
      <c r="H8" s="10" t="s">
        <v>53</v>
      </c>
      <c r="I8" s="10" t="s">
        <v>561</v>
      </c>
      <c r="J8" s="11">
        <v>247.90900000000002</v>
      </c>
      <c r="K8" s="12">
        <v>210024.63</v>
      </c>
    </row>
    <row r="9" spans="1:11" x14ac:dyDescent="0.25">
      <c r="A9" s="10" t="s">
        <v>46</v>
      </c>
      <c r="B9" s="10" t="s">
        <v>47</v>
      </c>
      <c r="C9" s="10" t="s">
        <v>48</v>
      </c>
      <c r="D9" s="10" t="s">
        <v>6</v>
      </c>
      <c r="E9" s="10" t="s">
        <v>49</v>
      </c>
      <c r="F9" s="10" t="s">
        <v>551</v>
      </c>
      <c r="G9" s="10" t="s">
        <v>51</v>
      </c>
      <c r="H9" s="10" t="s">
        <v>53</v>
      </c>
      <c r="I9" s="10" t="s">
        <v>560</v>
      </c>
      <c r="J9" s="11">
        <v>564.88</v>
      </c>
      <c r="K9" s="12">
        <v>437269.04</v>
      </c>
    </row>
    <row r="10" spans="1:11" x14ac:dyDescent="0.25">
      <c r="A10" s="10" t="s">
        <v>46</v>
      </c>
      <c r="B10" s="10" t="s">
        <v>47</v>
      </c>
      <c r="C10" s="10" t="s">
        <v>48</v>
      </c>
      <c r="D10" s="10" t="s">
        <v>6</v>
      </c>
      <c r="E10" s="10" t="s">
        <v>49</v>
      </c>
      <c r="F10" s="10" t="s">
        <v>551</v>
      </c>
      <c r="G10" s="10" t="s">
        <v>51</v>
      </c>
      <c r="H10" s="10" t="s">
        <v>53</v>
      </c>
      <c r="I10" s="10" t="s">
        <v>559</v>
      </c>
      <c r="J10" s="11">
        <v>487.59500000000003</v>
      </c>
      <c r="K10" s="12">
        <v>295606.34000000003</v>
      </c>
    </row>
    <row r="11" spans="1:11" x14ac:dyDescent="0.25">
      <c r="A11" s="10" t="s">
        <v>46</v>
      </c>
      <c r="B11" s="10" t="s">
        <v>47</v>
      </c>
      <c r="C11" s="10" t="s">
        <v>48</v>
      </c>
      <c r="D11" s="10" t="s">
        <v>6</v>
      </c>
      <c r="E11" s="10" t="s">
        <v>49</v>
      </c>
      <c r="F11" s="10" t="s">
        <v>551</v>
      </c>
      <c r="G11" s="10" t="s">
        <v>51</v>
      </c>
      <c r="H11" s="10" t="s">
        <v>53</v>
      </c>
      <c r="I11" s="10" t="s">
        <v>559</v>
      </c>
      <c r="J11" s="11">
        <v>274.09500000000003</v>
      </c>
      <c r="K11" s="12">
        <v>140131.57999999999</v>
      </c>
    </row>
    <row r="12" spans="1:11" x14ac:dyDescent="0.25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551</v>
      </c>
      <c r="G12" s="10" t="s">
        <v>51</v>
      </c>
      <c r="H12" s="10" t="s">
        <v>53</v>
      </c>
      <c r="I12" s="10" t="s">
        <v>561</v>
      </c>
      <c r="J12" s="11">
        <v>19.239999999999998</v>
      </c>
      <c r="K12" s="12">
        <v>20131.900000000001</v>
      </c>
    </row>
    <row r="13" spans="1:11" x14ac:dyDescent="0.25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551</v>
      </c>
      <c r="G13" s="10" t="s">
        <v>51</v>
      </c>
      <c r="H13" s="10" t="s">
        <v>53</v>
      </c>
      <c r="I13" s="10" t="s">
        <v>559</v>
      </c>
      <c r="J13" s="11">
        <v>642.41800000000012</v>
      </c>
      <c r="K13" s="12">
        <v>431306.87</v>
      </c>
    </row>
    <row r="14" spans="1:11" x14ac:dyDescent="0.25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551</v>
      </c>
      <c r="G14" s="10" t="s">
        <v>51</v>
      </c>
      <c r="H14" s="10" t="s">
        <v>53</v>
      </c>
      <c r="I14" s="10" t="s">
        <v>561</v>
      </c>
      <c r="J14" s="11">
        <v>15.3125</v>
      </c>
      <c r="K14" s="12">
        <v>17357.259999999998</v>
      </c>
    </row>
    <row r="15" spans="1:11" x14ac:dyDescent="0.25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551</v>
      </c>
      <c r="G15" s="10" t="s">
        <v>51</v>
      </c>
      <c r="H15" s="10" t="s">
        <v>53</v>
      </c>
      <c r="I15" s="10" t="s">
        <v>561</v>
      </c>
      <c r="J15" s="11">
        <v>-18.4755</v>
      </c>
      <c r="K15" s="12">
        <v>-21930.42</v>
      </c>
    </row>
    <row r="16" spans="1:11" x14ac:dyDescent="0.25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551</v>
      </c>
      <c r="G16" s="10" t="s">
        <v>51</v>
      </c>
      <c r="H16" s="10" t="s">
        <v>53</v>
      </c>
      <c r="I16" s="10" t="s">
        <v>560</v>
      </c>
      <c r="J16" s="11">
        <v>86.67</v>
      </c>
      <c r="K16" s="12">
        <v>75656.710000000006</v>
      </c>
    </row>
    <row r="17" spans="1:11" x14ac:dyDescent="0.25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551</v>
      </c>
      <c r="G17" s="10" t="s">
        <v>51</v>
      </c>
      <c r="H17" s="10" t="s">
        <v>53</v>
      </c>
      <c r="I17" s="10" t="s">
        <v>559</v>
      </c>
      <c r="J17" s="11">
        <v>605.85500000000002</v>
      </c>
      <c r="K17" s="12">
        <v>318481.57</v>
      </c>
    </row>
    <row r="18" spans="1:11" x14ac:dyDescent="0.25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551</v>
      </c>
      <c r="G18" s="10" t="s">
        <v>51</v>
      </c>
      <c r="H18" s="10" t="s">
        <v>53</v>
      </c>
      <c r="I18" s="10" t="s">
        <v>560</v>
      </c>
      <c r="J18" s="11">
        <v>46.215000000000003</v>
      </c>
      <c r="K18" s="12">
        <v>47097.22</v>
      </c>
    </row>
    <row r="19" spans="1:11" x14ac:dyDescent="0.25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551</v>
      </c>
      <c r="G19" s="10" t="s">
        <v>51</v>
      </c>
      <c r="H19" s="10" t="s">
        <v>53</v>
      </c>
      <c r="I19" s="10" t="s">
        <v>561</v>
      </c>
      <c r="J19" s="11">
        <v>69.504999999999995</v>
      </c>
      <c r="K19" s="12">
        <v>54584.82</v>
      </c>
    </row>
    <row r="20" spans="1:11" x14ac:dyDescent="0.25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551</v>
      </c>
      <c r="G20" s="10" t="s">
        <v>51</v>
      </c>
      <c r="H20" s="10" t="s">
        <v>53</v>
      </c>
      <c r="I20" s="10" t="s">
        <v>560</v>
      </c>
      <c r="J20" s="11">
        <v>781.17</v>
      </c>
      <c r="K20" s="12">
        <v>573689.81000000006</v>
      </c>
    </row>
    <row r="21" spans="1:11" x14ac:dyDescent="0.25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551</v>
      </c>
      <c r="G21" s="10" t="s">
        <v>51</v>
      </c>
      <c r="H21" s="10" t="s">
        <v>53</v>
      </c>
      <c r="I21" s="10" t="s">
        <v>559</v>
      </c>
      <c r="J21" s="11">
        <v>1.216999999999981</v>
      </c>
      <c r="K21" s="12">
        <v>11168.47</v>
      </c>
    </row>
    <row r="22" spans="1:11" x14ac:dyDescent="0.25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551</v>
      </c>
      <c r="G22" s="10" t="s">
        <v>51</v>
      </c>
      <c r="H22" s="10" t="s">
        <v>53</v>
      </c>
      <c r="I22" s="10" t="s">
        <v>561</v>
      </c>
      <c r="J22" s="11">
        <v>118.86</v>
      </c>
      <c r="K22" s="12">
        <v>104615.93</v>
      </c>
    </row>
    <row r="23" spans="1:11" x14ac:dyDescent="0.25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551</v>
      </c>
      <c r="G23" s="10" t="s">
        <v>51</v>
      </c>
      <c r="H23" s="10" t="s">
        <v>53</v>
      </c>
      <c r="I23" s="10" t="s">
        <v>560</v>
      </c>
      <c r="J23" s="11">
        <v>203.59</v>
      </c>
      <c r="K23" s="12">
        <v>147782.70000000001</v>
      </c>
    </row>
    <row r="24" spans="1:11" x14ac:dyDescent="0.25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551</v>
      </c>
      <c r="G24" s="10" t="s">
        <v>51</v>
      </c>
      <c r="H24" s="10" t="s">
        <v>53</v>
      </c>
      <c r="I24" s="10" t="s">
        <v>559</v>
      </c>
      <c r="J24" s="11">
        <v>585.85500000000002</v>
      </c>
      <c r="K24" s="12">
        <v>468206.06</v>
      </c>
    </row>
    <row r="25" spans="1:11" x14ac:dyDescent="0.25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551</v>
      </c>
      <c r="G25" s="10" t="s">
        <v>51</v>
      </c>
      <c r="H25" s="10" t="s">
        <v>53</v>
      </c>
      <c r="I25" s="10" t="s">
        <v>559</v>
      </c>
      <c r="J25" s="11">
        <v>0</v>
      </c>
      <c r="K25" s="12">
        <v>-12619.66</v>
      </c>
    </row>
    <row r="26" spans="1:11" x14ac:dyDescent="0.25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551</v>
      </c>
      <c r="G26" s="10" t="s">
        <v>51</v>
      </c>
      <c r="H26" s="10" t="s">
        <v>53</v>
      </c>
      <c r="I26" s="10" t="s">
        <v>560</v>
      </c>
      <c r="J26" s="11">
        <v>267.42500000000001</v>
      </c>
      <c r="K26" s="12">
        <v>236985.95</v>
      </c>
    </row>
    <row r="27" spans="1:11" x14ac:dyDescent="0.25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551</v>
      </c>
      <c r="G27" s="10" t="s">
        <v>51</v>
      </c>
      <c r="H27" s="10" t="s">
        <v>53</v>
      </c>
      <c r="I27" s="10" t="s">
        <v>559</v>
      </c>
      <c r="J27" s="11">
        <v>128.80599999999998</v>
      </c>
      <c r="K27" s="12">
        <v>99235.17</v>
      </c>
    </row>
    <row r="28" spans="1:11" x14ac:dyDescent="0.25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551</v>
      </c>
      <c r="G28" s="10" t="s">
        <v>51</v>
      </c>
      <c r="H28" s="10" t="s">
        <v>53</v>
      </c>
      <c r="I28" s="10" t="s">
        <v>561</v>
      </c>
      <c r="J28" s="11">
        <v>446.8</v>
      </c>
      <c r="K28" s="12">
        <v>443253.33</v>
      </c>
    </row>
    <row r="29" spans="1:11" x14ac:dyDescent="0.25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551</v>
      </c>
      <c r="G29" s="10" t="s">
        <v>51</v>
      </c>
      <c r="H29" s="10" t="s">
        <v>53</v>
      </c>
      <c r="I29" s="10" t="s">
        <v>560</v>
      </c>
      <c r="J29" s="11">
        <v>77.935000000000002</v>
      </c>
      <c r="K29" s="12">
        <v>88155.34</v>
      </c>
    </row>
    <row r="30" spans="1:11" x14ac:dyDescent="0.25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551</v>
      </c>
      <c r="G30" s="10" t="s">
        <v>51</v>
      </c>
      <c r="H30" s="10" t="s">
        <v>53</v>
      </c>
      <c r="I30" s="10" t="s">
        <v>559</v>
      </c>
      <c r="J30" s="11">
        <v>1773.2809999999993</v>
      </c>
      <c r="K30" s="12">
        <v>1059596.93</v>
      </c>
    </row>
    <row r="31" spans="1:11" ht="23.25" x14ac:dyDescent="0.25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551</v>
      </c>
      <c r="G31" s="10" t="s">
        <v>75</v>
      </c>
      <c r="H31" s="10" t="s">
        <v>53</v>
      </c>
      <c r="I31" s="10" t="s">
        <v>559</v>
      </c>
      <c r="J31" s="11">
        <v>46.49</v>
      </c>
      <c r="K31" s="12">
        <v>29142.26</v>
      </c>
    </row>
    <row r="32" spans="1:11" ht="23.25" x14ac:dyDescent="0.25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551</v>
      </c>
      <c r="G32" s="10" t="s">
        <v>75</v>
      </c>
      <c r="H32" s="10" t="s">
        <v>53</v>
      </c>
      <c r="I32" s="10" t="s">
        <v>559</v>
      </c>
      <c r="J32" s="11">
        <v>175.19499999999999</v>
      </c>
      <c r="K32" s="12">
        <v>105985.97</v>
      </c>
    </row>
    <row r="33" spans="1:11" ht="23.25" x14ac:dyDescent="0.25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551</v>
      </c>
      <c r="G33" s="10" t="s">
        <v>75</v>
      </c>
      <c r="H33" s="10" t="s">
        <v>53</v>
      </c>
      <c r="I33" s="10" t="s">
        <v>559</v>
      </c>
      <c r="J33" s="11">
        <v>109.02</v>
      </c>
      <c r="K33" s="12">
        <v>63783.25</v>
      </c>
    </row>
    <row r="34" spans="1:11" ht="23.25" x14ac:dyDescent="0.25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551</v>
      </c>
      <c r="G34" s="10" t="s">
        <v>75</v>
      </c>
      <c r="H34" s="10" t="s">
        <v>53</v>
      </c>
      <c r="I34" s="10" t="s">
        <v>560</v>
      </c>
      <c r="J34" s="11">
        <v>23</v>
      </c>
      <c r="K34" s="12">
        <v>14837.87</v>
      </c>
    </row>
    <row r="35" spans="1:11" ht="23.25" x14ac:dyDescent="0.25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551</v>
      </c>
      <c r="G35" s="10" t="s">
        <v>75</v>
      </c>
      <c r="H35" s="10" t="s">
        <v>53</v>
      </c>
      <c r="I35" s="10" t="s">
        <v>559</v>
      </c>
      <c r="J35" s="11">
        <v>155.08000000000001</v>
      </c>
      <c r="K35" s="12">
        <v>90041.39</v>
      </c>
    </row>
    <row r="36" spans="1:11" ht="23.25" x14ac:dyDescent="0.25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551</v>
      </c>
      <c r="G36" s="10" t="s">
        <v>75</v>
      </c>
      <c r="H36" s="10" t="s">
        <v>53</v>
      </c>
      <c r="I36" s="10" t="s">
        <v>559</v>
      </c>
      <c r="J36" s="11">
        <v>472.80500000000001</v>
      </c>
      <c r="K36" s="12">
        <v>274082.32</v>
      </c>
    </row>
    <row r="37" spans="1:11" ht="23.25" x14ac:dyDescent="0.25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551</v>
      </c>
      <c r="G37" s="10" t="s">
        <v>75</v>
      </c>
      <c r="H37" s="10" t="s">
        <v>53</v>
      </c>
      <c r="I37" s="10" t="s">
        <v>559</v>
      </c>
      <c r="J37" s="11">
        <v>20.98</v>
      </c>
      <c r="K37" s="12">
        <v>16491.330000000002</v>
      </c>
    </row>
    <row r="38" spans="1:11" ht="23.25" x14ac:dyDescent="0.25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551</v>
      </c>
      <c r="G38" s="10" t="s">
        <v>75</v>
      </c>
      <c r="H38" s="10" t="s">
        <v>53</v>
      </c>
      <c r="I38" s="10" t="s">
        <v>561</v>
      </c>
      <c r="J38" s="11">
        <v>-16.72</v>
      </c>
      <c r="K38" s="12">
        <v>-23157.87</v>
      </c>
    </row>
    <row r="39" spans="1:11" ht="23.25" x14ac:dyDescent="0.25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551</v>
      </c>
      <c r="G39" s="10" t="s">
        <v>75</v>
      </c>
      <c r="H39" s="10" t="s">
        <v>53</v>
      </c>
      <c r="I39" s="10" t="s">
        <v>559</v>
      </c>
      <c r="J39" s="11">
        <v>1230.2449999999999</v>
      </c>
      <c r="K39" s="12">
        <v>934620.36</v>
      </c>
    </row>
    <row r="40" spans="1:11" ht="23.25" x14ac:dyDescent="0.25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551</v>
      </c>
      <c r="G40" s="10" t="s">
        <v>75</v>
      </c>
      <c r="H40" s="10" t="s">
        <v>53</v>
      </c>
      <c r="I40" s="10" t="s">
        <v>560</v>
      </c>
      <c r="J40" s="11">
        <v>492.31</v>
      </c>
      <c r="K40" s="12">
        <v>466777.27</v>
      </c>
    </row>
    <row r="41" spans="1:11" ht="23.25" x14ac:dyDescent="0.25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551</v>
      </c>
      <c r="G41" s="10" t="s">
        <v>75</v>
      </c>
      <c r="H41" s="10" t="s">
        <v>53</v>
      </c>
      <c r="I41" s="10" t="s">
        <v>561</v>
      </c>
      <c r="J41" s="11">
        <v>84.864999999999995</v>
      </c>
      <c r="K41" s="12">
        <v>66342.25</v>
      </c>
    </row>
    <row r="42" spans="1:11" ht="23.25" x14ac:dyDescent="0.25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551</v>
      </c>
      <c r="G42" s="10" t="s">
        <v>75</v>
      </c>
      <c r="H42" s="10" t="s">
        <v>53</v>
      </c>
      <c r="I42" s="10" t="s">
        <v>559</v>
      </c>
      <c r="J42" s="11">
        <v>45.37</v>
      </c>
      <c r="K42" s="12">
        <v>26408.75</v>
      </c>
    </row>
    <row r="43" spans="1:11" ht="23.25" x14ac:dyDescent="0.25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551</v>
      </c>
      <c r="G43" s="10" t="s">
        <v>75</v>
      </c>
      <c r="H43" s="10" t="s">
        <v>53</v>
      </c>
      <c r="I43" s="10" t="s">
        <v>560</v>
      </c>
      <c r="J43" s="11">
        <v>64.245000000000005</v>
      </c>
      <c r="K43" s="12">
        <v>57529.41</v>
      </c>
    </row>
    <row r="44" spans="1:11" ht="23.25" x14ac:dyDescent="0.25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551</v>
      </c>
      <c r="G44" s="10" t="s">
        <v>75</v>
      </c>
      <c r="H44" s="10" t="s">
        <v>53</v>
      </c>
      <c r="I44" s="10" t="s">
        <v>559</v>
      </c>
      <c r="J44" s="11">
        <v>72.64</v>
      </c>
      <c r="K44" s="12">
        <v>39029.480000000003</v>
      </c>
    </row>
    <row r="45" spans="1:11" ht="23.25" x14ac:dyDescent="0.25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551</v>
      </c>
      <c r="G45" s="10" t="s">
        <v>75</v>
      </c>
      <c r="H45" s="10" t="s">
        <v>53</v>
      </c>
      <c r="I45" s="10" t="s">
        <v>559</v>
      </c>
      <c r="J45" s="11">
        <v>-76.034999999999997</v>
      </c>
      <c r="K45" s="12">
        <v>-87467.09</v>
      </c>
    </row>
    <row r="46" spans="1:11" ht="23.25" x14ac:dyDescent="0.25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551</v>
      </c>
      <c r="G46" s="10" t="s">
        <v>75</v>
      </c>
      <c r="H46" s="10" t="s">
        <v>53</v>
      </c>
      <c r="I46" s="10" t="s">
        <v>560</v>
      </c>
      <c r="J46" s="11">
        <v>94.745000000000005</v>
      </c>
      <c r="K46" s="12">
        <v>52448.11</v>
      </c>
    </row>
    <row r="47" spans="1:11" ht="23.25" x14ac:dyDescent="0.25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551</v>
      </c>
      <c r="G47" s="10" t="s">
        <v>75</v>
      </c>
      <c r="H47" s="10" t="s">
        <v>53</v>
      </c>
      <c r="I47" s="10" t="s">
        <v>561</v>
      </c>
      <c r="J47" s="11">
        <v>-18.215499999999999</v>
      </c>
      <c r="K47" s="12">
        <v>-27338.83</v>
      </c>
    </row>
    <row r="48" spans="1:11" ht="23.25" x14ac:dyDescent="0.25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551</v>
      </c>
      <c r="G48" s="10" t="s">
        <v>75</v>
      </c>
      <c r="H48" s="10" t="s">
        <v>53</v>
      </c>
      <c r="I48" s="10" t="s">
        <v>559</v>
      </c>
      <c r="J48" s="11">
        <v>93</v>
      </c>
      <c r="K48" s="12">
        <v>59556.959999999999</v>
      </c>
    </row>
    <row r="49" spans="1:11" ht="23.25" x14ac:dyDescent="0.25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551</v>
      </c>
      <c r="G49" s="10" t="s">
        <v>75</v>
      </c>
      <c r="H49" s="10" t="s">
        <v>53</v>
      </c>
      <c r="I49" s="10" t="s">
        <v>560</v>
      </c>
      <c r="J49" s="11">
        <v>103.535</v>
      </c>
      <c r="K49" s="12">
        <v>82699.89</v>
      </c>
    </row>
    <row r="50" spans="1:11" ht="23.25" x14ac:dyDescent="0.25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551</v>
      </c>
      <c r="G50" s="10" t="s">
        <v>75</v>
      </c>
      <c r="H50" s="10" t="s">
        <v>53</v>
      </c>
      <c r="I50" s="10" t="s">
        <v>560</v>
      </c>
      <c r="J50" s="11">
        <v>168.80500000000001</v>
      </c>
      <c r="K50" s="12">
        <v>100776.58</v>
      </c>
    </row>
    <row r="51" spans="1:11" ht="23.25" x14ac:dyDescent="0.25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551</v>
      </c>
      <c r="G51" s="10" t="s">
        <v>75</v>
      </c>
      <c r="H51" s="10" t="s">
        <v>53</v>
      </c>
      <c r="I51" s="10" t="s">
        <v>561</v>
      </c>
      <c r="J51" s="11">
        <v>10.78</v>
      </c>
      <c r="K51" s="12">
        <v>14233.53</v>
      </c>
    </row>
    <row r="52" spans="1:11" ht="23.25" x14ac:dyDescent="0.25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551</v>
      </c>
      <c r="G52" s="10" t="s">
        <v>75</v>
      </c>
      <c r="H52" s="10" t="s">
        <v>53</v>
      </c>
      <c r="I52" s="10" t="s">
        <v>560</v>
      </c>
      <c r="J52" s="11">
        <v>73.680499999999995</v>
      </c>
      <c r="K52" s="12">
        <v>56712.639999999999</v>
      </c>
    </row>
    <row r="53" spans="1:11" ht="23.25" x14ac:dyDescent="0.25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551</v>
      </c>
      <c r="G53" s="10" t="s">
        <v>75</v>
      </c>
      <c r="H53" s="10" t="s">
        <v>53</v>
      </c>
      <c r="I53" s="10" t="s">
        <v>559</v>
      </c>
      <c r="J53" s="11">
        <v>2399.427000000001</v>
      </c>
      <c r="K53" s="12">
        <v>1394754.49</v>
      </c>
    </row>
    <row r="54" spans="1:11" ht="23.25" x14ac:dyDescent="0.25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551</v>
      </c>
      <c r="G54" s="10" t="s">
        <v>75</v>
      </c>
      <c r="H54" s="10" t="s">
        <v>53</v>
      </c>
      <c r="I54" s="10" t="s">
        <v>560</v>
      </c>
      <c r="J54" s="11">
        <v>17.035</v>
      </c>
      <c r="K54" s="12">
        <v>23079.66</v>
      </c>
    </row>
    <row r="55" spans="1:11" ht="23.25" x14ac:dyDescent="0.25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551</v>
      </c>
      <c r="G55" s="10" t="s">
        <v>75</v>
      </c>
      <c r="H55" s="10" t="s">
        <v>53</v>
      </c>
      <c r="I55" s="10" t="s">
        <v>561</v>
      </c>
      <c r="J55" s="11">
        <v>2177.0825000000009</v>
      </c>
      <c r="K55" s="12">
        <v>1724329.22</v>
      </c>
    </row>
    <row r="56" spans="1:11" ht="23.25" x14ac:dyDescent="0.25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551</v>
      </c>
      <c r="G56" s="10" t="s">
        <v>75</v>
      </c>
      <c r="H56" s="10" t="s">
        <v>53</v>
      </c>
      <c r="I56" s="10" t="s">
        <v>561</v>
      </c>
      <c r="J56" s="11">
        <v>513.29499999999996</v>
      </c>
      <c r="K56" s="12">
        <v>437530.47</v>
      </c>
    </row>
    <row r="57" spans="1:11" ht="23.25" x14ac:dyDescent="0.25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551</v>
      </c>
      <c r="G57" s="10" t="s">
        <v>75</v>
      </c>
      <c r="H57" s="10" t="s">
        <v>53</v>
      </c>
      <c r="I57" s="10" t="s">
        <v>560</v>
      </c>
      <c r="J57" s="11">
        <v>574.48500000000001</v>
      </c>
      <c r="K57" s="12">
        <v>457664.11</v>
      </c>
    </row>
    <row r="58" spans="1:11" ht="23.25" x14ac:dyDescent="0.25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551</v>
      </c>
      <c r="G58" s="10" t="s">
        <v>75</v>
      </c>
      <c r="H58" s="10" t="s">
        <v>53</v>
      </c>
      <c r="I58" s="10" t="s">
        <v>561</v>
      </c>
      <c r="J58" s="11">
        <v>231.58</v>
      </c>
      <c r="K58" s="12">
        <v>251137.5</v>
      </c>
    </row>
    <row r="59" spans="1:11" ht="23.25" x14ac:dyDescent="0.25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551</v>
      </c>
      <c r="G59" s="10" t="s">
        <v>75</v>
      </c>
      <c r="H59" s="10" t="s">
        <v>53</v>
      </c>
      <c r="I59" s="10" t="s">
        <v>560</v>
      </c>
      <c r="J59" s="11">
        <v>143.12</v>
      </c>
      <c r="K59" s="12">
        <v>85442.62</v>
      </c>
    </row>
    <row r="60" spans="1:11" ht="23.25" x14ac:dyDescent="0.25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551</v>
      </c>
      <c r="G60" s="10" t="s">
        <v>75</v>
      </c>
      <c r="H60" s="10" t="s">
        <v>53</v>
      </c>
      <c r="I60" s="10" t="s">
        <v>560</v>
      </c>
      <c r="J60" s="11">
        <v>0</v>
      </c>
      <c r="K60" s="12">
        <v>0</v>
      </c>
    </row>
    <row r="61" spans="1:11" ht="23.25" x14ac:dyDescent="0.25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551</v>
      </c>
      <c r="G61" s="10" t="s">
        <v>75</v>
      </c>
      <c r="H61" s="10" t="s">
        <v>53</v>
      </c>
      <c r="I61" s="10" t="s">
        <v>559</v>
      </c>
      <c r="J61" s="11">
        <v>647.37750000000005</v>
      </c>
      <c r="K61" s="12">
        <v>585265.99</v>
      </c>
    </row>
    <row r="62" spans="1:11" ht="23.25" x14ac:dyDescent="0.25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551</v>
      </c>
      <c r="G62" s="10" t="s">
        <v>75</v>
      </c>
      <c r="H62" s="10" t="s">
        <v>53</v>
      </c>
      <c r="I62" s="10" t="s">
        <v>561</v>
      </c>
      <c r="J62" s="11">
        <v>502.07</v>
      </c>
      <c r="K62" s="12">
        <v>392540.42</v>
      </c>
    </row>
    <row r="63" spans="1:11" ht="23.25" x14ac:dyDescent="0.25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551</v>
      </c>
      <c r="G63" s="10" t="s">
        <v>75</v>
      </c>
      <c r="H63" s="10" t="s">
        <v>53</v>
      </c>
      <c r="I63" s="10" t="s">
        <v>560</v>
      </c>
      <c r="J63" s="11">
        <v>600.6925</v>
      </c>
      <c r="K63" s="12">
        <v>462548.71</v>
      </c>
    </row>
    <row r="64" spans="1:11" ht="23.25" x14ac:dyDescent="0.25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551</v>
      </c>
      <c r="G64" s="10" t="s">
        <v>75</v>
      </c>
      <c r="H64" s="10" t="s">
        <v>53</v>
      </c>
      <c r="I64" s="10" t="s">
        <v>559</v>
      </c>
      <c r="J64" s="11">
        <v>69.983500000000035</v>
      </c>
      <c r="K64" s="12">
        <v>28219.54</v>
      </c>
    </row>
    <row r="65" spans="1:11" ht="23.25" x14ac:dyDescent="0.25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551</v>
      </c>
      <c r="G65" s="10" t="s">
        <v>75</v>
      </c>
      <c r="H65" s="10" t="s">
        <v>53</v>
      </c>
      <c r="I65" s="10" t="s">
        <v>559</v>
      </c>
      <c r="J65" s="11">
        <v>0</v>
      </c>
      <c r="K65" s="12">
        <v>250</v>
      </c>
    </row>
    <row r="66" spans="1:11" ht="23.25" x14ac:dyDescent="0.25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551</v>
      </c>
      <c r="G66" s="10" t="s">
        <v>75</v>
      </c>
      <c r="H66" s="10" t="s">
        <v>53</v>
      </c>
      <c r="I66" s="10" t="s">
        <v>559</v>
      </c>
      <c r="J66" s="11">
        <v>112.27500000000001</v>
      </c>
      <c r="K66" s="12">
        <v>58091.07</v>
      </c>
    </row>
    <row r="67" spans="1:11" ht="23.25" x14ac:dyDescent="0.25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551</v>
      </c>
      <c r="G67" s="10" t="s">
        <v>75</v>
      </c>
      <c r="H67" s="10" t="s">
        <v>53</v>
      </c>
      <c r="I67" s="10" t="s">
        <v>561</v>
      </c>
      <c r="J67" s="11">
        <v>62.53</v>
      </c>
      <c r="K67" s="12">
        <v>79736.37</v>
      </c>
    </row>
    <row r="68" spans="1:11" ht="23.25" x14ac:dyDescent="0.25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551</v>
      </c>
      <c r="G68" s="10" t="s">
        <v>75</v>
      </c>
      <c r="H68" s="10" t="s">
        <v>53</v>
      </c>
      <c r="I68" s="10" t="s">
        <v>560</v>
      </c>
      <c r="J68" s="11">
        <v>165.7</v>
      </c>
      <c r="K68" s="12">
        <v>191976.71</v>
      </c>
    </row>
    <row r="69" spans="1:11" ht="23.25" x14ac:dyDescent="0.25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551</v>
      </c>
      <c r="G69" s="10" t="s">
        <v>75</v>
      </c>
      <c r="H69" s="10" t="s">
        <v>53</v>
      </c>
      <c r="I69" s="10" t="s">
        <v>559</v>
      </c>
      <c r="J69" s="11">
        <v>917.09500000000003</v>
      </c>
      <c r="K69" s="12">
        <v>695726.07</v>
      </c>
    </row>
    <row r="70" spans="1:11" ht="23.25" x14ac:dyDescent="0.25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551</v>
      </c>
      <c r="G70" s="10" t="s">
        <v>75</v>
      </c>
      <c r="H70" s="10" t="s">
        <v>53</v>
      </c>
      <c r="I70" s="10" t="s">
        <v>560</v>
      </c>
      <c r="J70" s="11">
        <v>250.11449999999996</v>
      </c>
      <c r="K70" s="12">
        <v>256751.78</v>
      </c>
    </row>
    <row r="71" spans="1:11" x14ac:dyDescent="0.25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551</v>
      </c>
      <c r="G71" s="10" t="s">
        <v>103</v>
      </c>
      <c r="H71" s="10" t="s">
        <v>53</v>
      </c>
      <c r="I71" s="10" t="s">
        <v>562</v>
      </c>
      <c r="J71" s="11">
        <v>189.73099999999997</v>
      </c>
      <c r="K71" s="12">
        <v>139916.68</v>
      </c>
    </row>
    <row r="72" spans="1:11" x14ac:dyDescent="0.25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551</v>
      </c>
      <c r="G72" s="10" t="s">
        <v>103</v>
      </c>
      <c r="H72" s="10" t="s">
        <v>53</v>
      </c>
      <c r="I72" s="10" t="s">
        <v>562</v>
      </c>
      <c r="J72" s="11">
        <v>0</v>
      </c>
      <c r="K72" s="12">
        <v>-1577.58</v>
      </c>
    </row>
    <row r="73" spans="1:11" x14ac:dyDescent="0.25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551</v>
      </c>
      <c r="G73" s="10" t="s">
        <v>103</v>
      </c>
      <c r="H73" s="10" t="s">
        <v>53</v>
      </c>
      <c r="I73" s="10" t="s">
        <v>562</v>
      </c>
      <c r="J73" s="11">
        <v>-3.2</v>
      </c>
      <c r="K73" s="12">
        <v>-3516.61</v>
      </c>
    </row>
    <row r="74" spans="1:11" x14ac:dyDescent="0.25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551</v>
      </c>
      <c r="G74" s="10" t="s">
        <v>103</v>
      </c>
      <c r="H74" s="10" t="s">
        <v>53</v>
      </c>
      <c r="I74" s="10" t="s">
        <v>562</v>
      </c>
      <c r="J74" s="11">
        <v>19.765000000000001</v>
      </c>
      <c r="K74" s="12">
        <v>17797.89</v>
      </c>
    </row>
    <row r="75" spans="1:11" x14ac:dyDescent="0.25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551</v>
      </c>
      <c r="G75" s="10" t="s">
        <v>103</v>
      </c>
      <c r="H75" s="10" t="s">
        <v>53</v>
      </c>
      <c r="I75" s="10" t="s">
        <v>559</v>
      </c>
      <c r="J75" s="11">
        <v>37.274999999999999</v>
      </c>
      <c r="K75" s="12">
        <v>30969.01</v>
      </c>
    </row>
    <row r="76" spans="1:11" x14ac:dyDescent="0.25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551</v>
      </c>
      <c r="G76" s="10" t="s">
        <v>103</v>
      </c>
      <c r="H76" s="10" t="s">
        <v>53</v>
      </c>
      <c r="I76" s="10" t="s">
        <v>561</v>
      </c>
      <c r="J76" s="11">
        <v>44.66</v>
      </c>
      <c r="K76" s="12">
        <v>67087.45</v>
      </c>
    </row>
    <row r="77" spans="1:11" x14ac:dyDescent="0.25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551</v>
      </c>
      <c r="G77" s="10" t="s">
        <v>103</v>
      </c>
      <c r="H77" s="10" t="s">
        <v>53</v>
      </c>
      <c r="I77" s="10" t="s">
        <v>559</v>
      </c>
      <c r="J77" s="11">
        <v>0</v>
      </c>
      <c r="K77" s="12">
        <v>0</v>
      </c>
    </row>
    <row r="78" spans="1:11" x14ac:dyDescent="0.25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551</v>
      </c>
      <c r="G78" s="10" t="s">
        <v>103</v>
      </c>
      <c r="H78" s="10" t="s">
        <v>53</v>
      </c>
      <c r="I78" s="10" t="s">
        <v>560</v>
      </c>
      <c r="J78" s="11">
        <v>1467.2104999999997</v>
      </c>
      <c r="K78" s="12">
        <v>1327942.6499999999</v>
      </c>
    </row>
    <row r="79" spans="1:11" x14ac:dyDescent="0.25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551</v>
      </c>
      <c r="G79" s="10" t="s">
        <v>103</v>
      </c>
      <c r="H79" s="10" t="s">
        <v>53</v>
      </c>
      <c r="I79" s="10" t="s">
        <v>560</v>
      </c>
      <c r="J79" s="11">
        <v>225.19</v>
      </c>
      <c r="K79" s="12">
        <v>181491.89</v>
      </c>
    </row>
    <row r="80" spans="1:11" x14ac:dyDescent="0.25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551</v>
      </c>
      <c r="G80" s="10" t="s">
        <v>103</v>
      </c>
      <c r="H80" s="10" t="s">
        <v>53</v>
      </c>
      <c r="I80" s="10" t="s">
        <v>562</v>
      </c>
      <c r="J80" s="11">
        <v>-4.8174999999999999</v>
      </c>
      <c r="K80" s="12">
        <v>-6207.83</v>
      </c>
    </row>
    <row r="81" spans="1:11" x14ac:dyDescent="0.25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551</v>
      </c>
      <c r="G81" s="10" t="s">
        <v>103</v>
      </c>
      <c r="H81" s="10" t="s">
        <v>53</v>
      </c>
      <c r="I81" s="10" t="s">
        <v>562</v>
      </c>
      <c r="J81" s="11">
        <v>920.20550000000014</v>
      </c>
      <c r="K81" s="12">
        <v>1013442.31</v>
      </c>
    </row>
    <row r="82" spans="1:11" x14ac:dyDescent="0.25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551</v>
      </c>
      <c r="G82" s="10" t="s">
        <v>103</v>
      </c>
      <c r="H82" s="10" t="s">
        <v>53</v>
      </c>
      <c r="I82" s="10" t="s">
        <v>562</v>
      </c>
      <c r="J82" s="11">
        <v>-3.7650000000000001</v>
      </c>
      <c r="K82" s="12">
        <v>-3757.47</v>
      </c>
    </row>
    <row r="83" spans="1:11" x14ac:dyDescent="0.25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551</v>
      </c>
      <c r="G83" s="10" t="s">
        <v>103</v>
      </c>
      <c r="H83" s="10" t="s">
        <v>53</v>
      </c>
      <c r="I83" s="10" t="s">
        <v>561</v>
      </c>
      <c r="J83" s="11">
        <v>1044.5274999999999</v>
      </c>
      <c r="K83" s="12">
        <v>1078533.56</v>
      </c>
    </row>
    <row r="84" spans="1:11" x14ac:dyDescent="0.25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551</v>
      </c>
      <c r="G84" s="10" t="s">
        <v>103</v>
      </c>
      <c r="H84" s="10" t="s">
        <v>53</v>
      </c>
      <c r="I84" s="10" t="s">
        <v>560</v>
      </c>
      <c r="J84" s="11">
        <v>2605.1859999999997</v>
      </c>
      <c r="K84" s="12">
        <v>2204578.06</v>
      </c>
    </row>
    <row r="85" spans="1:11" x14ac:dyDescent="0.25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551</v>
      </c>
      <c r="G85" s="10" t="s">
        <v>103</v>
      </c>
      <c r="H85" s="10" t="s">
        <v>53</v>
      </c>
      <c r="I85" s="10" t="s">
        <v>559</v>
      </c>
      <c r="J85" s="11">
        <v>1519.15</v>
      </c>
      <c r="K85" s="12">
        <v>1242044.22</v>
      </c>
    </row>
    <row r="86" spans="1:11" x14ac:dyDescent="0.25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551</v>
      </c>
      <c r="G86" s="10" t="s">
        <v>103</v>
      </c>
      <c r="H86" s="10" t="s">
        <v>53</v>
      </c>
      <c r="I86" s="10" t="s">
        <v>559</v>
      </c>
      <c r="J86" s="11">
        <v>66.52</v>
      </c>
      <c r="K86" s="12">
        <v>65194.6</v>
      </c>
    </row>
    <row r="87" spans="1:11" x14ac:dyDescent="0.25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551</v>
      </c>
      <c r="G87" s="10" t="s">
        <v>103</v>
      </c>
      <c r="H87" s="10" t="s">
        <v>53</v>
      </c>
      <c r="I87" s="10" t="s">
        <v>562</v>
      </c>
      <c r="J87" s="11">
        <v>227.72499999999999</v>
      </c>
      <c r="K87" s="12">
        <v>175969.68</v>
      </c>
    </row>
    <row r="88" spans="1:11" x14ac:dyDescent="0.25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551</v>
      </c>
      <c r="G88" s="10" t="s">
        <v>103</v>
      </c>
      <c r="H88" s="10" t="s">
        <v>53</v>
      </c>
      <c r="I88" s="10" t="s">
        <v>562</v>
      </c>
      <c r="J88" s="11">
        <v>-5.3724999999999996</v>
      </c>
      <c r="K88" s="12">
        <v>-10717.19</v>
      </c>
    </row>
    <row r="89" spans="1:11" x14ac:dyDescent="0.25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551</v>
      </c>
      <c r="G89" s="10" t="s">
        <v>103</v>
      </c>
      <c r="H89" s="10" t="s">
        <v>53</v>
      </c>
      <c r="I89" s="10" t="s">
        <v>561</v>
      </c>
      <c r="J89" s="11">
        <v>-3.1709999999999998</v>
      </c>
      <c r="K89" s="12">
        <v>-10829.78</v>
      </c>
    </row>
    <row r="90" spans="1:11" x14ac:dyDescent="0.25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551</v>
      </c>
      <c r="G90" s="10" t="s">
        <v>103</v>
      </c>
      <c r="H90" s="10" t="s">
        <v>53</v>
      </c>
      <c r="I90" s="10" t="s">
        <v>561</v>
      </c>
      <c r="J90" s="11">
        <v>355.995</v>
      </c>
      <c r="K90" s="12">
        <v>236732.23</v>
      </c>
    </row>
    <row r="91" spans="1:11" x14ac:dyDescent="0.25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551</v>
      </c>
      <c r="G91" s="10" t="s">
        <v>103</v>
      </c>
      <c r="H91" s="10" t="s">
        <v>53</v>
      </c>
      <c r="I91" s="10" t="s">
        <v>561</v>
      </c>
      <c r="J91" s="11">
        <v>6853.5715</v>
      </c>
      <c r="K91" s="12">
        <v>5583866.9500000002</v>
      </c>
    </row>
    <row r="92" spans="1:11" ht="23.25" x14ac:dyDescent="0.25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551</v>
      </c>
      <c r="G92" s="10" t="s">
        <v>123</v>
      </c>
      <c r="H92" s="10" t="s">
        <v>53</v>
      </c>
      <c r="I92" s="10" t="s">
        <v>559</v>
      </c>
      <c r="J92" s="11">
        <v>467.28</v>
      </c>
      <c r="K92" s="12">
        <v>592247.05000000005</v>
      </c>
    </row>
    <row r="93" spans="1:11" ht="23.25" x14ac:dyDescent="0.25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551</v>
      </c>
      <c r="G93" s="10" t="s">
        <v>123</v>
      </c>
      <c r="H93" s="10" t="s">
        <v>53</v>
      </c>
      <c r="I93" s="10" t="s">
        <v>560</v>
      </c>
      <c r="J93" s="11">
        <v>384.57499999999999</v>
      </c>
      <c r="K93" s="12">
        <v>337496.93</v>
      </c>
    </row>
    <row r="94" spans="1:11" ht="23.25" x14ac:dyDescent="0.25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551</v>
      </c>
      <c r="G94" s="10" t="s">
        <v>123</v>
      </c>
      <c r="H94" s="10" t="s">
        <v>53</v>
      </c>
      <c r="I94" s="10" t="s">
        <v>559</v>
      </c>
      <c r="J94" s="11">
        <v>193.32300000000004</v>
      </c>
      <c r="K94" s="12">
        <v>190403.56</v>
      </c>
    </row>
    <row r="95" spans="1:11" ht="23.25" x14ac:dyDescent="0.25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551</v>
      </c>
      <c r="G95" s="10" t="s">
        <v>123</v>
      </c>
      <c r="H95" s="10" t="s">
        <v>53</v>
      </c>
      <c r="I95" s="10" t="s">
        <v>559</v>
      </c>
      <c r="J95" s="11">
        <v>78.28</v>
      </c>
      <c r="K95" s="12">
        <v>50209.7</v>
      </c>
    </row>
    <row r="96" spans="1:11" ht="23.25" x14ac:dyDescent="0.25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551</v>
      </c>
      <c r="G96" s="10" t="s">
        <v>123</v>
      </c>
      <c r="H96" s="10" t="s">
        <v>53</v>
      </c>
      <c r="I96" s="10" t="s">
        <v>560</v>
      </c>
      <c r="J96" s="11">
        <v>395.82499999999999</v>
      </c>
      <c r="K96" s="12">
        <v>416622.66</v>
      </c>
    </row>
    <row r="97" spans="1:11" ht="23.25" x14ac:dyDescent="0.25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551</v>
      </c>
      <c r="G97" s="10" t="s">
        <v>123</v>
      </c>
      <c r="H97" s="10" t="s">
        <v>53</v>
      </c>
      <c r="I97" s="10" t="s">
        <v>559</v>
      </c>
      <c r="J97" s="11">
        <v>0</v>
      </c>
      <c r="K97" s="12">
        <v>-3751.02</v>
      </c>
    </row>
    <row r="98" spans="1:11" ht="23.25" x14ac:dyDescent="0.25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551</v>
      </c>
      <c r="G98" s="10" t="s">
        <v>123</v>
      </c>
      <c r="H98" s="10" t="s">
        <v>53</v>
      </c>
      <c r="I98" s="10" t="s">
        <v>560</v>
      </c>
      <c r="J98" s="11">
        <v>72.64</v>
      </c>
      <c r="K98" s="12">
        <v>89623.23</v>
      </c>
    </row>
    <row r="99" spans="1:11" ht="23.25" x14ac:dyDescent="0.25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551</v>
      </c>
      <c r="G99" s="10" t="s">
        <v>123</v>
      </c>
      <c r="H99" s="10" t="s">
        <v>53</v>
      </c>
      <c r="I99" s="10" t="s">
        <v>559</v>
      </c>
      <c r="J99" s="11">
        <v>551.04499999999996</v>
      </c>
      <c r="K99" s="12">
        <v>475441.75</v>
      </c>
    </row>
    <row r="100" spans="1:11" x14ac:dyDescent="0.25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558</v>
      </c>
      <c r="G100" s="10" t="s">
        <v>51</v>
      </c>
      <c r="H100" s="10" t="s">
        <v>53</v>
      </c>
      <c r="I100" s="10" t="s">
        <v>559</v>
      </c>
      <c r="J100" s="11">
        <v>93.584999999999994</v>
      </c>
      <c r="K100" s="12">
        <v>41259.08</v>
      </c>
    </row>
    <row r="101" spans="1:11" x14ac:dyDescent="0.25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558</v>
      </c>
      <c r="G101" s="10" t="s">
        <v>51</v>
      </c>
      <c r="H101" s="10" t="s">
        <v>53</v>
      </c>
      <c r="I101" s="10" t="s">
        <v>560</v>
      </c>
      <c r="J101" s="11">
        <v>0</v>
      </c>
      <c r="K101" s="12">
        <v>0</v>
      </c>
    </row>
    <row r="102" spans="1:11" x14ac:dyDescent="0.25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558</v>
      </c>
      <c r="G102" s="10" t="s">
        <v>51</v>
      </c>
      <c r="H102" s="10" t="s">
        <v>53</v>
      </c>
      <c r="I102" s="10" t="s">
        <v>559</v>
      </c>
      <c r="J102" s="11">
        <v>262.10000000000002</v>
      </c>
      <c r="K102" s="12">
        <v>137742.43</v>
      </c>
    </row>
    <row r="103" spans="1:11" x14ac:dyDescent="0.25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558</v>
      </c>
      <c r="G103" s="10" t="s">
        <v>51</v>
      </c>
      <c r="H103" s="10" t="s">
        <v>53</v>
      </c>
      <c r="I103" s="10" t="s">
        <v>559</v>
      </c>
      <c r="J103" s="11">
        <v>69.14</v>
      </c>
      <c r="K103" s="12">
        <v>64040.88</v>
      </c>
    </row>
    <row r="104" spans="1:11" x14ac:dyDescent="0.25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558</v>
      </c>
      <c r="G104" s="10" t="s">
        <v>51</v>
      </c>
      <c r="H104" s="10" t="s">
        <v>53</v>
      </c>
      <c r="I104" s="10" t="s">
        <v>559</v>
      </c>
      <c r="J104" s="11">
        <v>23.934999999999999</v>
      </c>
      <c r="K104" s="12">
        <v>28030.639999999999</v>
      </c>
    </row>
    <row r="105" spans="1:11" x14ac:dyDescent="0.25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558</v>
      </c>
      <c r="G105" s="10" t="s">
        <v>51</v>
      </c>
      <c r="H105" s="10" t="s">
        <v>53</v>
      </c>
      <c r="I105" s="10" t="s">
        <v>561</v>
      </c>
      <c r="J105" s="11">
        <v>657.07500000000005</v>
      </c>
      <c r="K105" s="12">
        <v>424711</v>
      </c>
    </row>
    <row r="106" spans="1:11" x14ac:dyDescent="0.25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558</v>
      </c>
      <c r="G106" s="10" t="s">
        <v>51</v>
      </c>
      <c r="H106" s="10" t="s">
        <v>53</v>
      </c>
      <c r="I106" s="10" t="s">
        <v>560</v>
      </c>
      <c r="J106" s="11">
        <v>0</v>
      </c>
      <c r="K106" s="12">
        <v>-3348.14</v>
      </c>
    </row>
    <row r="107" spans="1:11" x14ac:dyDescent="0.25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558</v>
      </c>
      <c r="G107" s="10" t="s">
        <v>51</v>
      </c>
      <c r="H107" s="10" t="s">
        <v>53</v>
      </c>
      <c r="I107" s="10" t="s">
        <v>559</v>
      </c>
      <c r="J107" s="11">
        <v>0</v>
      </c>
      <c r="K107" s="12">
        <v>-661.12</v>
      </c>
    </row>
    <row r="108" spans="1:11" x14ac:dyDescent="0.25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558</v>
      </c>
      <c r="G108" s="10" t="s">
        <v>51</v>
      </c>
      <c r="H108" s="10" t="s">
        <v>53</v>
      </c>
      <c r="I108" s="10" t="s">
        <v>559</v>
      </c>
      <c r="J108" s="11">
        <v>0</v>
      </c>
      <c r="K108" s="12">
        <v>-120913.75</v>
      </c>
    </row>
    <row r="109" spans="1:11" x14ac:dyDescent="0.25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558</v>
      </c>
      <c r="G109" s="10" t="s">
        <v>51</v>
      </c>
      <c r="H109" s="10" t="s">
        <v>53</v>
      </c>
      <c r="I109" s="10" t="s">
        <v>560</v>
      </c>
      <c r="J109" s="11">
        <v>0</v>
      </c>
      <c r="K109" s="12">
        <v>-2977.21</v>
      </c>
    </row>
    <row r="110" spans="1:11" x14ac:dyDescent="0.25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558</v>
      </c>
      <c r="G110" s="10" t="s">
        <v>51</v>
      </c>
      <c r="H110" s="10" t="s">
        <v>53</v>
      </c>
      <c r="I110" s="10" t="s">
        <v>559</v>
      </c>
      <c r="J110" s="11">
        <v>0</v>
      </c>
      <c r="K110" s="12">
        <v>-485.1</v>
      </c>
    </row>
    <row r="111" spans="1:11" x14ac:dyDescent="0.25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558</v>
      </c>
      <c r="G111" s="10" t="s">
        <v>51</v>
      </c>
      <c r="H111" s="10" t="s">
        <v>53</v>
      </c>
      <c r="I111" s="10" t="s">
        <v>559</v>
      </c>
      <c r="J111" s="11">
        <v>26.795000000000002</v>
      </c>
      <c r="K111" s="12">
        <v>-28380.67</v>
      </c>
    </row>
    <row r="112" spans="1:11" x14ac:dyDescent="0.25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558</v>
      </c>
      <c r="G112" s="10" t="s">
        <v>51</v>
      </c>
      <c r="H112" s="10" t="s">
        <v>53</v>
      </c>
      <c r="I112" s="10" t="s">
        <v>559</v>
      </c>
      <c r="J112" s="11">
        <v>0</v>
      </c>
      <c r="K112" s="12">
        <v>-1156.1099999999999</v>
      </c>
    </row>
    <row r="113" spans="1:11" x14ac:dyDescent="0.25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558</v>
      </c>
      <c r="G113" s="10" t="s">
        <v>51</v>
      </c>
      <c r="H113" s="10" t="s">
        <v>53</v>
      </c>
      <c r="I113" s="10" t="s">
        <v>560</v>
      </c>
      <c r="J113" s="11">
        <v>0</v>
      </c>
      <c r="K113" s="12">
        <v>25542</v>
      </c>
    </row>
    <row r="114" spans="1:11" x14ac:dyDescent="0.25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558</v>
      </c>
      <c r="G114" s="10" t="s">
        <v>51</v>
      </c>
      <c r="H114" s="10" t="s">
        <v>53</v>
      </c>
      <c r="I114" s="10" t="s">
        <v>559</v>
      </c>
      <c r="J114" s="11">
        <v>0</v>
      </c>
      <c r="K114" s="12">
        <v>96352.58</v>
      </c>
    </row>
    <row r="115" spans="1:11" x14ac:dyDescent="0.25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558</v>
      </c>
      <c r="G115" s="10" t="s">
        <v>51</v>
      </c>
      <c r="H115" s="10" t="s">
        <v>53</v>
      </c>
      <c r="I115" s="10" t="s">
        <v>561</v>
      </c>
      <c r="J115" s="11">
        <v>46.93</v>
      </c>
      <c r="K115" s="12">
        <v>38544.480000000003</v>
      </c>
    </row>
    <row r="116" spans="1:11" x14ac:dyDescent="0.25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558</v>
      </c>
      <c r="G116" s="10" t="s">
        <v>51</v>
      </c>
      <c r="H116" s="10" t="s">
        <v>53</v>
      </c>
      <c r="I116" s="10" t="s">
        <v>559</v>
      </c>
      <c r="J116" s="11">
        <v>-1.2195</v>
      </c>
      <c r="K116" s="12">
        <v>-3479.56</v>
      </c>
    </row>
    <row r="117" spans="1:11" x14ac:dyDescent="0.25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558</v>
      </c>
      <c r="G117" s="10" t="s">
        <v>51</v>
      </c>
      <c r="H117" s="10" t="s">
        <v>53</v>
      </c>
      <c r="I117" s="10" t="s">
        <v>561</v>
      </c>
      <c r="J117" s="11">
        <v>0</v>
      </c>
      <c r="K117" s="12">
        <v>-509.56</v>
      </c>
    </row>
    <row r="118" spans="1:11" x14ac:dyDescent="0.25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558</v>
      </c>
      <c r="G118" s="10" t="s">
        <v>51</v>
      </c>
      <c r="H118" s="10" t="s">
        <v>53</v>
      </c>
      <c r="I118" s="10" t="s">
        <v>560</v>
      </c>
      <c r="J118" s="11">
        <v>0</v>
      </c>
      <c r="K118" s="12">
        <v>-3934.66</v>
      </c>
    </row>
    <row r="119" spans="1:11" x14ac:dyDescent="0.25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558</v>
      </c>
      <c r="G119" s="10" t="s">
        <v>51</v>
      </c>
      <c r="H119" s="10" t="s">
        <v>53</v>
      </c>
      <c r="I119" s="10" t="s">
        <v>559</v>
      </c>
      <c r="J119" s="11">
        <v>40.055999999999997</v>
      </c>
      <c r="K119" s="12">
        <v>48074.559999999998</v>
      </c>
    </row>
    <row r="120" spans="1:11" ht="23.25" x14ac:dyDescent="0.25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558</v>
      </c>
      <c r="G120" s="10" t="s">
        <v>75</v>
      </c>
      <c r="H120" s="10" t="s">
        <v>53</v>
      </c>
      <c r="I120" s="10" t="s">
        <v>561</v>
      </c>
      <c r="J120" s="11">
        <v>-39.236999999999995</v>
      </c>
      <c r="K120" s="12">
        <v>-48013.93</v>
      </c>
    </row>
    <row r="121" spans="1:11" ht="23.25" x14ac:dyDescent="0.25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558</v>
      </c>
      <c r="G121" s="10" t="s">
        <v>75</v>
      </c>
      <c r="H121" s="10" t="s">
        <v>53</v>
      </c>
      <c r="I121" s="10" t="s">
        <v>559</v>
      </c>
      <c r="J121" s="11">
        <v>0</v>
      </c>
      <c r="K121" s="12">
        <v>-4364.1499999999996</v>
      </c>
    </row>
    <row r="122" spans="1:11" ht="23.25" x14ac:dyDescent="0.25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558</v>
      </c>
      <c r="G122" s="10" t="s">
        <v>75</v>
      </c>
      <c r="H122" s="10" t="s">
        <v>53</v>
      </c>
      <c r="I122" s="10" t="s">
        <v>561</v>
      </c>
      <c r="J122" s="11">
        <v>62.215000000000003</v>
      </c>
      <c r="K122" s="12">
        <v>45808.9</v>
      </c>
    </row>
    <row r="123" spans="1:11" ht="23.25" x14ac:dyDescent="0.25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558</v>
      </c>
      <c r="G123" s="10" t="s">
        <v>75</v>
      </c>
      <c r="H123" s="10" t="s">
        <v>53</v>
      </c>
      <c r="I123" s="10" t="s">
        <v>560</v>
      </c>
      <c r="J123" s="11">
        <v>23.33</v>
      </c>
      <c r="K123" s="12">
        <v>16249.34</v>
      </c>
    </row>
    <row r="124" spans="1:11" ht="23.25" x14ac:dyDescent="0.25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558</v>
      </c>
      <c r="G124" s="10" t="s">
        <v>75</v>
      </c>
      <c r="H124" s="10" t="s">
        <v>53</v>
      </c>
      <c r="I124" s="10" t="s">
        <v>561</v>
      </c>
      <c r="J124" s="11">
        <v>46.674999999999997</v>
      </c>
      <c r="K124" s="12">
        <v>32889.4</v>
      </c>
    </row>
    <row r="125" spans="1:11" ht="23.25" x14ac:dyDescent="0.25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558</v>
      </c>
      <c r="G125" s="10" t="s">
        <v>75</v>
      </c>
      <c r="H125" s="10" t="s">
        <v>53</v>
      </c>
      <c r="I125" s="10" t="s">
        <v>561</v>
      </c>
      <c r="J125" s="11">
        <v>-7.4950000000000001</v>
      </c>
      <c r="K125" s="12">
        <v>-6756.15</v>
      </c>
    </row>
    <row r="126" spans="1:11" ht="23.25" x14ac:dyDescent="0.25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558</v>
      </c>
      <c r="G126" s="10" t="s">
        <v>75</v>
      </c>
      <c r="H126" s="10" t="s">
        <v>53</v>
      </c>
      <c r="I126" s="10" t="s">
        <v>559</v>
      </c>
      <c r="J126" s="11">
        <v>0</v>
      </c>
      <c r="K126" s="12">
        <v>-550.30999999999995</v>
      </c>
    </row>
    <row r="127" spans="1:11" ht="23.25" x14ac:dyDescent="0.25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558</v>
      </c>
      <c r="G127" s="10" t="s">
        <v>75</v>
      </c>
      <c r="H127" s="10" t="s">
        <v>53</v>
      </c>
      <c r="I127" s="10" t="s">
        <v>561</v>
      </c>
      <c r="J127" s="11">
        <v>0</v>
      </c>
      <c r="K127" s="12">
        <v>-2773.7</v>
      </c>
    </row>
    <row r="128" spans="1:11" ht="23.25" x14ac:dyDescent="0.25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558</v>
      </c>
      <c r="G128" s="10" t="s">
        <v>75</v>
      </c>
      <c r="H128" s="10" t="s">
        <v>53</v>
      </c>
      <c r="I128" s="10" t="s">
        <v>561</v>
      </c>
      <c r="J128" s="11">
        <v>58.56</v>
      </c>
      <c r="K128" s="12">
        <v>31668.23</v>
      </c>
    </row>
    <row r="129" spans="1:11" ht="23.25" x14ac:dyDescent="0.25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558</v>
      </c>
      <c r="G129" s="10" t="s">
        <v>75</v>
      </c>
      <c r="H129" s="10" t="s">
        <v>53</v>
      </c>
      <c r="I129" s="10" t="s">
        <v>560</v>
      </c>
      <c r="J129" s="11">
        <v>-9.59</v>
      </c>
      <c r="K129" s="12">
        <v>-10919.07</v>
      </c>
    </row>
    <row r="130" spans="1:11" ht="23.25" x14ac:dyDescent="0.25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558</v>
      </c>
      <c r="G130" s="10" t="s">
        <v>75</v>
      </c>
      <c r="H130" s="10" t="s">
        <v>53</v>
      </c>
      <c r="I130" s="10" t="s">
        <v>559</v>
      </c>
      <c r="J130" s="11">
        <v>0</v>
      </c>
      <c r="K130" s="12">
        <v>-13072.53</v>
      </c>
    </row>
    <row r="131" spans="1:11" ht="23.25" x14ac:dyDescent="0.25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558</v>
      </c>
      <c r="G131" s="10" t="s">
        <v>75</v>
      </c>
      <c r="H131" s="10" t="s">
        <v>53</v>
      </c>
      <c r="I131" s="10" t="s">
        <v>560</v>
      </c>
      <c r="J131" s="11">
        <v>0</v>
      </c>
      <c r="K131" s="12">
        <v>-1958.98</v>
      </c>
    </row>
    <row r="132" spans="1:11" x14ac:dyDescent="0.25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558</v>
      </c>
      <c r="G132" s="10" t="s">
        <v>103</v>
      </c>
      <c r="H132" s="10" t="s">
        <v>53</v>
      </c>
      <c r="I132" s="10" t="s">
        <v>560</v>
      </c>
      <c r="J132" s="11">
        <v>0</v>
      </c>
      <c r="K132" s="12">
        <v>-836.2</v>
      </c>
    </row>
    <row r="133" spans="1:11" ht="23.25" x14ac:dyDescent="0.25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558</v>
      </c>
      <c r="G133" s="10" t="s">
        <v>123</v>
      </c>
      <c r="H133" s="10" t="s">
        <v>53</v>
      </c>
      <c r="I133" s="10" t="s">
        <v>559</v>
      </c>
      <c r="J133" s="11">
        <v>0</v>
      </c>
      <c r="K133" s="12">
        <v>-953.25</v>
      </c>
    </row>
    <row r="134" spans="1:11" ht="23.25" x14ac:dyDescent="0.25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558</v>
      </c>
      <c r="G134" s="10" t="s">
        <v>123</v>
      </c>
      <c r="H134" s="10" t="s">
        <v>53</v>
      </c>
      <c r="I134" s="10" t="s">
        <v>559</v>
      </c>
      <c r="J134" s="11">
        <v>221.51</v>
      </c>
      <c r="K134" s="12">
        <v>164174.76</v>
      </c>
    </row>
    <row r="135" spans="1:11" ht="23.25" x14ac:dyDescent="0.25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558</v>
      </c>
      <c r="G135" s="10" t="s">
        <v>123</v>
      </c>
      <c r="H135" s="10" t="s">
        <v>53</v>
      </c>
      <c r="I135" s="10" t="s">
        <v>559</v>
      </c>
      <c r="J135" s="11">
        <v>5004.4949999999999</v>
      </c>
      <c r="K135" s="12">
        <v>2998077.76</v>
      </c>
    </row>
    <row r="136" spans="1:11" x14ac:dyDescent="0.25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552</v>
      </c>
      <c r="G136" s="10" t="s">
        <v>51</v>
      </c>
      <c r="H136" s="10" t="s">
        <v>53</v>
      </c>
      <c r="I136" s="10" t="s">
        <v>561</v>
      </c>
      <c r="J136" s="11">
        <v>406.1</v>
      </c>
      <c r="K136" s="12">
        <v>360077.61</v>
      </c>
    </row>
    <row r="137" spans="1:11" x14ac:dyDescent="0.25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552</v>
      </c>
      <c r="G137" s="10" t="s">
        <v>51</v>
      </c>
      <c r="H137" s="10" t="s">
        <v>53</v>
      </c>
      <c r="I137" s="10" t="s">
        <v>561</v>
      </c>
      <c r="J137" s="11">
        <v>195.75700000000003</v>
      </c>
      <c r="K137" s="12">
        <v>114313.54</v>
      </c>
    </row>
    <row r="138" spans="1:11" x14ac:dyDescent="0.25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552</v>
      </c>
      <c r="G138" s="10" t="s">
        <v>51</v>
      </c>
      <c r="H138" s="10" t="s">
        <v>53</v>
      </c>
      <c r="I138" s="10" t="s">
        <v>560</v>
      </c>
      <c r="J138" s="11">
        <v>39.384999999999998</v>
      </c>
      <c r="K138" s="12">
        <v>45262.23</v>
      </c>
    </row>
    <row r="139" spans="1:11" x14ac:dyDescent="0.25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552</v>
      </c>
      <c r="G139" s="10" t="s">
        <v>51</v>
      </c>
      <c r="H139" s="10" t="s">
        <v>53</v>
      </c>
      <c r="I139" s="10" t="s">
        <v>561</v>
      </c>
      <c r="J139" s="11">
        <v>36.89</v>
      </c>
      <c r="K139" s="12">
        <v>33278.239999999998</v>
      </c>
    </row>
    <row r="140" spans="1:11" x14ac:dyDescent="0.25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552</v>
      </c>
      <c r="G140" s="10" t="s">
        <v>51</v>
      </c>
      <c r="H140" s="10" t="s">
        <v>53</v>
      </c>
      <c r="I140" s="10" t="s">
        <v>560</v>
      </c>
      <c r="J140" s="11">
        <v>1095.8699999999999</v>
      </c>
      <c r="K140" s="12">
        <v>944061.14</v>
      </c>
    </row>
    <row r="141" spans="1:11" ht="23.25" x14ac:dyDescent="0.25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552</v>
      </c>
      <c r="G141" s="10" t="s">
        <v>75</v>
      </c>
      <c r="H141" s="10" t="s">
        <v>53</v>
      </c>
      <c r="I141" s="10" t="s">
        <v>559</v>
      </c>
      <c r="J141" s="11">
        <v>62.274500000000003</v>
      </c>
      <c r="K141" s="12">
        <v>28503.040000000001</v>
      </c>
    </row>
    <row r="142" spans="1:11" ht="23.25" x14ac:dyDescent="0.25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552</v>
      </c>
      <c r="G142" s="10" t="s">
        <v>75</v>
      </c>
      <c r="H142" s="10" t="s">
        <v>53</v>
      </c>
      <c r="I142" s="10" t="s">
        <v>560</v>
      </c>
      <c r="J142" s="11">
        <v>9.9450000000000003</v>
      </c>
      <c r="K142" s="12">
        <v>9915.07</v>
      </c>
    </row>
    <row r="143" spans="1:11" ht="23.25" x14ac:dyDescent="0.25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552</v>
      </c>
      <c r="G143" s="10" t="s">
        <v>75</v>
      </c>
      <c r="H143" s="10" t="s">
        <v>53</v>
      </c>
      <c r="I143" s="10" t="s">
        <v>560</v>
      </c>
      <c r="J143" s="11">
        <v>0</v>
      </c>
      <c r="K143" s="12">
        <v>0</v>
      </c>
    </row>
    <row r="144" spans="1:11" ht="23.25" x14ac:dyDescent="0.25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552</v>
      </c>
      <c r="G144" s="10" t="s">
        <v>75</v>
      </c>
      <c r="H144" s="10" t="s">
        <v>53</v>
      </c>
      <c r="I144" s="10" t="s">
        <v>561</v>
      </c>
      <c r="J144" s="11">
        <v>-57.984999999999999</v>
      </c>
      <c r="K144" s="12">
        <v>-37860.9</v>
      </c>
    </row>
    <row r="145" spans="1:11" ht="23.25" x14ac:dyDescent="0.25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552</v>
      </c>
      <c r="G145" s="10" t="s">
        <v>75</v>
      </c>
      <c r="H145" s="10" t="s">
        <v>53</v>
      </c>
      <c r="I145" s="10" t="s">
        <v>560</v>
      </c>
      <c r="J145" s="11">
        <v>350.25</v>
      </c>
      <c r="K145" s="12">
        <v>322191.15999999997</v>
      </c>
    </row>
    <row r="146" spans="1:11" ht="23.25" x14ac:dyDescent="0.25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552</v>
      </c>
      <c r="G146" s="10" t="s">
        <v>75</v>
      </c>
      <c r="H146" s="10" t="s">
        <v>53</v>
      </c>
      <c r="I146" s="10" t="s">
        <v>561</v>
      </c>
      <c r="J146" s="11">
        <v>237.44049999999999</v>
      </c>
      <c r="K146" s="12">
        <v>206313.91</v>
      </c>
    </row>
    <row r="147" spans="1:11" ht="23.25" x14ac:dyDescent="0.25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552</v>
      </c>
      <c r="G147" s="10" t="s">
        <v>75</v>
      </c>
      <c r="H147" s="10" t="s">
        <v>53</v>
      </c>
      <c r="I147" s="10" t="s">
        <v>561</v>
      </c>
      <c r="J147" s="11">
        <v>-4.415</v>
      </c>
      <c r="K147" s="12">
        <v>-6625.74</v>
      </c>
    </row>
    <row r="148" spans="1:11" ht="23.25" x14ac:dyDescent="0.25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552</v>
      </c>
      <c r="G148" s="10" t="s">
        <v>75</v>
      </c>
      <c r="H148" s="10" t="s">
        <v>53</v>
      </c>
      <c r="I148" s="10" t="s">
        <v>560</v>
      </c>
      <c r="J148" s="11">
        <v>14.074999999999999</v>
      </c>
      <c r="K148" s="12">
        <v>6294.25</v>
      </c>
    </row>
    <row r="149" spans="1:11" ht="23.25" x14ac:dyDescent="0.25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552</v>
      </c>
      <c r="G149" s="10" t="s">
        <v>75</v>
      </c>
      <c r="H149" s="10" t="s">
        <v>53</v>
      </c>
      <c r="I149" s="10" t="s">
        <v>560</v>
      </c>
      <c r="J149" s="11">
        <v>326.20499999999998</v>
      </c>
      <c r="K149" s="12">
        <v>285924.55</v>
      </c>
    </row>
    <row r="150" spans="1:11" x14ac:dyDescent="0.25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552</v>
      </c>
      <c r="G150" s="10" t="s">
        <v>103</v>
      </c>
      <c r="H150" s="10" t="s">
        <v>53</v>
      </c>
      <c r="I150" s="10" t="s">
        <v>560</v>
      </c>
      <c r="J150" s="11">
        <v>1017.33</v>
      </c>
      <c r="K150" s="12">
        <v>730218.79</v>
      </c>
    </row>
    <row r="151" spans="1:11" x14ac:dyDescent="0.25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552</v>
      </c>
      <c r="G151" s="10" t="s">
        <v>103</v>
      </c>
      <c r="H151" s="10" t="s">
        <v>53</v>
      </c>
      <c r="I151" s="10" t="s">
        <v>561</v>
      </c>
      <c r="J151" s="11">
        <v>128.37</v>
      </c>
      <c r="K151" s="12">
        <v>157479.26</v>
      </c>
    </row>
    <row r="152" spans="1:11" x14ac:dyDescent="0.25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552</v>
      </c>
      <c r="G152" s="10" t="s">
        <v>103</v>
      </c>
      <c r="H152" s="10" t="s">
        <v>53</v>
      </c>
      <c r="I152" s="10" t="s">
        <v>560</v>
      </c>
      <c r="J152" s="11">
        <v>2747.2150000000001</v>
      </c>
      <c r="K152" s="12">
        <v>2304400.59</v>
      </c>
    </row>
    <row r="153" spans="1:11" x14ac:dyDescent="0.25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552</v>
      </c>
      <c r="G153" s="10" t="s">
        <v>103</v>
      </c>
      <c r="H153" s="10" t="s">
        <v>53</v>
      </c>
      <c r="I153" s="10" t="s">
        <v>560</v>
      </c>
      <c r="J153" s="11">
        <v>9.42</v>
      </c>
      <c r="K153" s="12">
        <v>11247.48</v>
      </c>
    </row>
    <row r="154" spans="1:11" x14ac:dyDescent="0.25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552</v>
      </c>
      <c r="G154" s="10" t="s">
        <v>103</v>
      </c>
      <c r="H154" s="10" t="s">
        <v>53</v>
      </c>
      <c r="I154" s="10" t="s">
        <v>561</v>
      </c>
      <c r="J154" s="11">
        <v>389.45499999999998</v>
      </c>
      <c r="K154" s="12">
        <v>381101</v>
      </c>
    </row>
    <row r="155" spans="1:11" x14ac:dyDescent="0.25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552</v>
      </c>
      <c r="G155" s="10" t="s">
        <v>103</v>
      </c>
      <c r="H155" s="10" t="s">
        <v>53</v>
      </c>
      <c r="I155" s="10" t="s">
        <v>560</v>
      </c>
      <c r="J155" s="11">
        <v>1111.7349999999999</v>
      </c>
      <c r="K155" s="12">
        <v>718430.33</v>
      </c>
    </row>
    <row r="156" spans="1:11" x14ac:dyDescent="0.25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552</v>
      </c>
      <c r="G156" s="10" t="s">
        <v>103</v>
      </c>
      <c r="H156" s="10" t="s">
        <v>53</v>
      </c>
      <c r="I156" s="10" t="s">
        <v>560</v>
      </c>
      <c r="J156" s="11">
        <v>2694.8949999999995</v>
      </c>
      <c r="K156" s="12">
        <v>1892494.39</v>
      </c>
    </row>
    <row r="157" spans="1:11" ht="23.25" x14ac:dyDescent="0.25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553</v>
      </c>
      <c r="G157" s="10" t="s">
        <v>51</v>
      </c>
      <c r="H157" s="10" t="s">
        <v>53</v>
      </c>
      <c r="I157" s="10" t="s">
        <v>564</v>
      </c>
      <c r="J157" s="11">
        <v>39.638999999999996</v>
      </c>
      <c r="K157" s="12">
        <v>-401535.96</v>
      </c>
    </row>
    <row r="158" spans="1:11" ht="23.25" x14ac:dyDescent="0.25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553</v>
      </c>
      <c r="G158" s="10" t="s">
        <v>51</v>
      </c>
      <c r="H158" s="10" t="s">
        <v>53</v>
      </c>
      <c r="I158" s="10" t="s">
        <v>564</v>
      </c>
      <c r="J158" s="11">
        <v>85.649500000000003</v>
      </c>
      <c r="K158" s="12">
        <v>75799.820000000007</v>
      </c>
    </row>
    <row r="159" spans="1:11" ht="23.25" x14ac:dyDescent="0.25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553</v>
      </c>
      <c r="G159" s="10" t="s">
        <v>51</v>
      </c>
      <c r="H159" s="10" t="s">
        <v>53</v>
      </c>
      <c r="I159" s="10" t="s">
        <v>564</v>
      </c>
      <c r="J159" s="11">
        <v>57.551499999999997</v>
      </c>
      <c r="K159" s="12">
        <v>63479.31</v>
      </c>
    </row>
    <row r="160" spans="1:11" ht="23.25" x14ac:dyDescent="0.25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553</v>
      </c>
      <c r="G160" s="10" t="s">
        <v>75</v>
      </c>
      <c r="H160" s="10" t="s">
        <v>53</v>
      </c>
      <c r="I160" s="10" t="s">
        <v>564</v>
      </c>
      <c r="J160" s="11">
        <v>23.56</v>
      </c>
      <c r="K160" s="12">
        <v>31043.52</v>
      </c>
    </row>
    <row r="161" spans="1:11" ht="23.25" x14ac:dyDescent="0.25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553</v>
      </c>
      <c r="G161" s="10" t="s">
        <v>75</v>
      </c>
      <c r="H161" s="10" t="s">
        <v>53</v>
      </c>
      <c r="I161" s="10" t="s">
        <v>564</v>
      </c>
      <c r="J161" s="11">
        <v>44.356999999999999</v>
      </c>
      <c r="K161" s="12">
        <v>55443.71</v>
      </c>
    </row>
    <row r="162" spans="1:11" ht="23.25" x14ac:dyDescent="0.25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554</v>
      </c>
      <c r="G162" s="10" t="s">
        <v>51</v>
      </c>
      <c r="H162" s="10" t="s">
        <v>53</v>
      </c>
      <c r="I162" s="10" t="s">
        <v>559</v>
      </c>
      <c r="J162" s="11">
        <v>109.35</v>
      </c>
      <c r="K162" s="12">
        <v>72531.199999999997</v>
      </c>
    </row>
    <row r="163" spans="1:11" ht="23.25" x14ac:dyDescent="0.25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554</v>
      </c>
      <c r="G163" s="10" t="s">
        <v>51</v>
      </c>
      <c r="H163" s="10" t="s">
        <v>53</v>
      </c>
      <c r="I163" s="10" t="s">
        <v>561</v>
      </c>
      <c r="J163" s="11">
        <v>220.99</v>
      </c>
      <c r="K163" s="12">
        <v>169844.5</v>
      </c>
    </row>
    <row r="164" spans="1:11" ht="23.25" x14ac:dyDescent="0.25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554</v>
      </c>
      <c r="G164" s="10" t="s">
        <v>51</v>
      </c>
      <c r="H164" s="10" t="s">
        <v>53</v>
      </c>
      <c r="I164" s="10" t="s">
        <v>560</v>
      </c>
      <c r="J164" s="11">
        <v>0</v>
      </c>
      <c r="K164" s="12">
        <v>-564.29999999999995</v>
      </c>
    </row>
    <row r="165" spans="1:11" ht="23.25" x14ac:dyDescent="0.25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554</v>
      </c>
      <c r="G165" s="10" t="s">
        <v>51</v>
      </c>
      <c r="H165" s="10" t="s">
        <v>53</v>
      </c>
      <c r="I165" s="10" t="s">
        <v>563</v>
      </c>
      <c r="J165" s="11">
        <v>233.24</v>
      </c>
      <c r="K165" s="12">
        <v>197816.04</v>
      </c>
    </row>
    <row r="166" spans="1:11" ht="23.25" x14ac:dyDescent="0.25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554</v>
      </c>
      <c r="G166" s="10" t="s">
        <v>51</v>
      </c>
      <c r="H166" s="10" t="s">
        <v>53</v>
      </c>
      <c r="I166" s="10" t="s">
        <v>561</v>
      </c>
      <c r="J166" s="11">
        <v>36.880000000000003</v>
      </c>
      <c r="K166" s="12">
        <v>29725.279999999999</v>
      </c>
    </row>
    <row r="167" spans="1:11" ht="23.25" x14ac:dyDescent="0.25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554</v>
      </c>
      <c r="G167" s="10" t="s">
        <v>51</v>
      </c>
      <c r="H167" s="10" t="s">
        <v>53</v>
      </c>
      <c r="I167" s="10" t="s">
        <v>560</v>
      </c>
      <c r="J167" s="11">
        <v>104.0735</v>
      </c>
      <c r="K167" s="12">
        <v>72014.84</v>
      </c>
    </row>
    <row r="168" spans="1:11" ht="23.25" x14ac:dyDescent="0.25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554</v>
      </c>
      <c r="G168" s="10" t="s">
        <v>51</v>
      </c>
      <c r="H168" s="10" t="s">
        <v>53</v>
      </c>
      <c r="I168" s="10" t="s">
        <v>560</v>
      </c>
      <c r="J168" s="11">
        <v>79.216499999999996</v>
      </c>
      <c r="K168" s="12">
        <v>69187.55</v>
      </c>
    </row>
    <row r="169" spans="1:11" ht="23.25" x14ac:dyDescent="0.25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554</v>
      </c>
      <c r="G169" s="10" t="s">
        <v>51</v>
      </c>
      <c r="H169" s="10" t="s">
        <v>53</v>
      </c>
      <c r="I169" s="10" t="s">
        <v>560</v>
      </c>
      <c r="J169" s="11">
        <v>349.83</v>
      </c>
      <c r="K169" s="12">
        <v>292108.05</v>
      </c>
    </row>
    <row r="170" spans="1:11" ht="23.25" x14ac:dyDescent="0.25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554</v>
      </c>
      <c r="G170" s="10" t="s">
        <v>51</v>
      </c>
      <c r="H170" s="10" t="s">
        <v>53</v>
      </c>
      <c r="I170" s="10" t="s">
        <v>560</v>
      </c>
      <c r="J170" s="11">
        <v>8397.3805000000011</v>
      </c>
      <c r="K170" s="12">
        <v>6079299.5099999998</v>
      </c>
    </row>
    <row r="171" spans="1:11" ht="23.25" x14ac:dyDescent="0.25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554</v>
      </c>
      <c r="G171" s="10" t="s">
        <v>51</v>
      </c>
      <c r="H171" s="10" t="s">
        <v>53</v>
      </c>
      <c r="I171" s="10" t="s">
        <v>561</v>
      </c>
      <c r="J171" s="11">
        <v>112.4</v>
      </c>
      <c r="K171" s="12">
        <v>77707.87</v>
      </c>
    </row>
    <row r="172" spans="1:11" ht="23.25" x14ac:dyDescent="0.25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554</v>
      </c>
      <c r="G172" s="10" t="s">
        <v>51</v>
      </c>
      <c r="H172" s="10" t="s">
        <v>53</v>
      </c>
      <c r="I172" s="10" t="s">
        <v>560</v>
      </c>
      <c r="J172" s="11">
        <v>42.847000000000001</v>
      </c>
      <c r="K172" s="12">
        <v>34063.370000000003</v>
      </c>
    </row>
    <row r="173" spans="1:11" ht="23.25" x14ac:dyDescent="0.25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554</v>
      </c>
      <c r="G173" s="10" t="s">
        <v>51</v>
      </c>
      <c r="H173" s="10" t="s">
        <v>53</v>
      </c>
      <c r="I173" s="10" t="s">
        <v>563</v>
      </c>
      <c r="J173" s="11">
        <v>280.76</v>
      </c>
      <c r="K173" s="12">
        <v>221843.92</v>
      </c>
    </row>
    <row r="174" spans="1:11" ht="23.25" x14ac:dyDescent="0.25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554</v>
      </c>
      <c r="G174" s="10" t="s">
        <v>51</v>
      </c>
      <c r="H174" s="10" t="s">
        <v>53</v>
      </c>
      <c r="I174" s="10" t="s">
        <v>560</v>
      </c>
      <c r="J174" s="11">
        <v>111.2235</v>
      </c>
      <c r="K174" s="12">
        <v>78906.83</v>
      </c>
    </row>
    <row r="175" spans="1:11" ht="23.25" x14ac:dyDescent="0.25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554</v>
      </c>
      <c r="G175" s="10" t="s">
        <v>51</v>
      </c>
      <c r="H175" s="10" t="s">
        <v>53</v>
      </c>
      <c r="I175" s="10" t="s">
        <v>563</v>
      </c>
      <c r="J175" s="11">
        <v>174.97</v>
      </c>
      <c r="K175" s="12">
        <v>148616.01999999999</v>
      </c>
    </row>
    <row r="176" spans="1:11" ht="23.25" x14ac:dyDescent="0.25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554</v>
      </c>
      <c r="G176" s="10" t="s">
        <v>51</v>
      </c>
      <c r="H176" s="10" t="s">
        <v>53</v>
      </c>
      <c r="I176" s="10" t="s">
        <v>560</v>
      </c>
      <c r="J176" s="11">
        <v>2053.0070000000001</v>
      </c>
      <c r="K176" s="12">
        <v>1680137.59</v>
      </c>
    </row>
    <row r="177" spans="1:11" ht="23.25" x14ac:dyDescent="0.25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554</v>
      </c>
      <c r="G177" s="10" t="s">
        <v>51</v>
      </c>
      <c r="H177" s="10" t="s">
        <v>53</v>
      </c>
      <c r="I177" s="10" t="s">
        <v>559</v>
      </c>
      <c r="J177" s="11">
        <v>72.06</v>
      </c>
      <c r="K177" s="12">
        <v>44662.47</v>
      </c>
    </row>
    <row r="178" spans="1:11" ht="23.25" x14ac:dyDescent="0.25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554</v>
      </c>
      <c r="G178" s="10" t="s">
        <v>51</v>
      </c>
      <c r="H178" s="10" t="s">
        <v>53</v>
      </c>
      <c r="I178" s="10" t="s">
        <v>563</v>
      </c>
      <c r="J178" s="11">
        <v>23.48</v>
      </c>
      <c r="K178" s="12">
        <v>23221.72</v>
      </c>
    </row>
    <row r="179" spans="1:11" ht="23.25" x14ac:dyDescent="0.25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554</v>
      </c>
      <c r="G179" s="10" t="s">
        <v>51</v>
      </c>
      <c r="H179" s="10" t="s">
        <v>53</v>
      </c>
      <c r="I179" s="10" t="s">
        <v>560</v>
      </c>
      <c r="J179" s="11">
        <v>0</v>
      </c>
      <c r="K179" s="12">
        <v>-5000</v>
      </c>
    </row>
    <row r="180" spans="1:11" ht="23.25" x14ac:dyDescent="0.25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554</v>
      </c>
      <c r="G180" s="10" t="s">
        <v>51</v>
      </c>
      <c r="H180" s="10" t="s">
        <v>53</v>
      </c>
      <c r="I180" s="10" t="s">
        <v>563</v>
      </c>
      <c r="J180" s="11">
        <v>63.33</v>
      </c>
      <c r="K180" s="12">
        <v>76755.960000000006</v>
      </c>
    </row>
    <row r="181" spans="1:11" ht="23.25" x14ac:dyDescent="0.25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554</v>
      </c>
      <c r="G181" s="10" t="s">
        <v>51</v>
      </c>
      <c r="H181" s="10" t="s">
        <v>53</v>
      </c>
      <c r="I181" s="10" t="s">
        <v>561</v>
      </c>
      <c r="J181" s="11">
        <v>70.06</v>
      </c>
      <c r="K181" s="12">
        <v>55605.599999999999</v>
      </c>
    </row>
    <row r="182" spans="1:11" ht="23.25" x14ac:dyDescent="0.25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554</v>
      </c>
      <c r="G182" s="10" t="s">
        <v>51</v>
      </c>
      <c r="H182" s="10" t="s">
        <v>53</v>
      </c>
      <c r="I182" s="10" t="s">
        <v>560</v>
      </c>
      <c r="J182" s="11">
        <v>1169.26</v>
      </c>
      <c r="K182" s="12">
        <v>873187.12</v>
      </c>
    </row>
    <row r="183" spans="1:11" ht="23.25" x14ac:dyDescent="0.25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554</v>
      </c>
      <c r="G183" s="10" t="s">
        <v>51</v>
      </c>
      <c r="H183" s="10" t="s">
        <v>53</v>
      </c>
      <c r="I183" s="10" t="s">
        <v>560</v>
      </c>
      <c r="J183" s="11">
        <v>260.33049999999997</v>
      </c>
      <c r="K183" s="12">
        <v>189307.53</v>
      </c>
    </row>
    <row r="184" spans="1:11" ht="23.25" x14ac:dyDescent="0.25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554</v>
      </c>
      <c r="G184" s="10" t="s">
        <v>75</v>
      </c>
      <c r="H184" s="10" t="s">
        <v>53</v>
      </c>
      <c r="I184" s="10" t="s">
        <v>560</v>
      </c>
      <c r="J184" s="11">
        <v>125.291</v>
      </c>
      <c r="K184" s="12">
        <v>90112.16</v>
      </c>
    </row>
    <row r="185" spans="1:11" ht="23.25" x14ac:dyDescent="0.25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554</v>
      </c>
      <c r="G185" s="10" t="s">
        <v>75</v>
      </c>
      <c r="H185" s="10" t="s">
        <v>53</v>
      </c>
      <c r="I185" s="10" t="s">
        <v>563</v>
      </c>
      <c r="J185" s="11">
        <v>49.61</v>
      </c>
      <c r="K185" s="12">
        <v>38813.599999999999</v>
      </c>
    </row>
    <row r="186" spans="1:11" ht="23.25" x14ac:dyDescent="0.25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554</v>
      </c>
      <c r="G186" s="10" t="s">
        <v>75</v>
      </c>
      <c r="H186" s="10" t="s">
        <v>53</v>
      </c>
      <c r="I186" s="10" t="s">
        <v>560</v>
      </c>
      <c r="J186" s="11">
        <v>1286.1334999999999</v>
      </c>
      <c r="K186" s="12">
        <v>820302.93</v>
      </c>
    </row>
    <row r="187" spans="1:11" ht="23.25" x14ac:dyDescent="0.25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554</v>
      </c>
      <c r="G187" s="10" t="s">
        <v>75</v>
      </c>
      <c r="H187" s="10" t="s">
        <v>53</v>
      </c>
      <c r="I187" s="10" t="s">
        <v>563</v>
      </c>
      <c r="J187" s="11">
        <v>30.75</v>
      </c>
      <c r="K187" s="12">
        <v>30102.28</v>
      </c>
    </row>
    <row r="188" spans="1:11" ht="23.25" x14ac:dyDescent="0.25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554</v>
      </c>
      <c r="G188" s="10" t="s">
        <v>75</v>
      </c>
      <c r="H188" s="10" t="s">
        <v>53</v>
      </c>
      <c r="I188" s="10" t="s">
        <v>560</v>
      </c>
      <c r="J188" s="11">
        <v>356.22350000000006</v>
      </c>
      <c r="K188" s="12">
        <v>256065.27</v>
      </c>
    </row>
    <row r="189" spans="1:11" ht="23.25" x14ac:dyDescent="0.25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554</v>
      </c>
      <c r="G189" s="10" t="s">
        <v>75</v>
      </c>
      <c r="H189" s="10" t="s">
        <v>53</v>
      </c>
      <c r="I189" s="10" t="s">
        <v>560</v>
      </c>
      <c r="J189" s="11">
        <v>716.18200000000002</v>
      </c>
      <c r="K189" s="12">
        <v>503686.04</v>
      </c>
    </row>
    <row r="190" spans="1:11" ht="23.25" x14ac:dyDescent="0.25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554</v>
      </c>
      <c r="G190" s="10" t="s">
        <v>75</v>
      </c>
      <c r="H190" s="10" t="s">
        <v>53</v>
      </c>
      <c r="I190" s="10" t="s">
        <v>563</v>
      </c>
      <c r="J190" s="11">
        <v>99.22</v>
      </c>
      <c r="K190" s="12">
        <v>82524.800000000003</v>
      </c>
    </row>
    <row r="191" spans="1:11" ht="23.25" x14ac:dyDescent="0.25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554</v>
      </c>
      <c r="G191" s="10" t="s">
        <v>75</v>
      </c>
      <c r="H191" s="10" t="s">
        <v>53</v>
      </c>
      <c r="I191" s="10" t="s">
        <v>561</v>
      </c>
      <c r="J191" s="11">
        <v>0</v>
      </c>
      <c r="K191" s="12">
        <v>-133</v>
      </c>
    </row>
    <row r="192" spans="1:11" ht="23.25" x14ac:dyDescent="0.25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554</v>
      </c>
      <c r="G192" s="10" t="s">
        <v>75</v>
      </c>
      <c r="H192" s="10" t="s">
        <v>53</v>
      </c>
      <c r="I192" s="10" t="s">
        <v>560</v>
      </c>
      <c r="J192" s="11">
        <v>106.26300000000001</v>
      </c>
      <c r="K192" s="12">
        <v>84376.97</v>
      </c>
    </row>
    <row r="193" spans="1:11" ht="23.25" x14ac:dyDescent="0.25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554</v>
      </c>
      <c r="G193" s="10" t="s">
        <v>75</v>
      </c>
      <c r="H193" s="10" t="s">
        <v>53</v>
      </c>
      <c r="I193" s="10" t="s">
        <v>559</v>
      </c>
      <c r="J193" s="11">
        <v>893.06</v>
      </c>
      <c r="K193" s="12">
        <v>601822.47</v>
      </c>
    </row>
    <row r="194" spans="1:11" ht="23.25" x14ac:dyDescent="0.25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554</v>
      </c>
      <c r="G194" s="10" t="s">
        <v>75</v>
      </c>
      <c r="H194" s="10" t="s">
        <v>53</v>
      </c>
      <c r="I194" s="10" t="s">
        <v>560</v>
      </c>
      <c r="J194" s="11">
        <v>1517.473</v>
      </c>
      <c r="K194" s="12">
        <v>1264626.31</v>
      </c>
    </row>
    <row r="195" spans="1:11" ht="23.25" x14ac:dyDescent="0.25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554</v>
      </c>
      <c r="G195" s="10" t="s">
        <v>75</v>
      </c>
      <c r="H195" s="10" t="s">
        <v>53</v>
      </c>
      <c r="I195" s="10" t="s">
        <v>560</v>
      </c>
      <c r="J195" s="11">
        <v>65.430000000000007</v>
      </c>
      <c r="K195" s="12">
        <v>47858.8</v>
      </c>
    </row>
    <row r="196" spans="1:11" ht="23.25" x14ac:dyDescent="0.25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554</v>
      </c>
      <c r="G196" s="10" t="s">
        <v>75</v>
      </c>
      <c r="H196" s="10" t="s">
        <v>53</v>
      </c>
      <c r="I196" s="10" t="s">
        <v>561</v>
      </c>
      <c r="J196" s="11">
        <v>24.5</v>
      </c>
      <c r="K196" s="12">
        <v>19477.5</v>
      </c>
    </row>
    <row r="197" spans="1:11" ht="23.25" x14ac:dyDescent="0.25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554</v>
      </c>
      <c r="G197" s="10" t="s">
        <v>75</v>
      </c>
      <c r="H197" s="10" t="s">
        <v>53</v>
      </c>
      <c r="I197" s="10" t="s">
        <v>560</v>
      </c>
      <c r="J197" s="11">
        <v>1867.0010000000011</v>
      </c>
      <c r="K197" s="12">
        <v>1377336.81</v>
      </c>
    </row>
    <row r="198" spans="1:11" ht="23.25" x14ac:dyDescent="0.25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554</v>
      </c>
      <c r="G198" s="10" t="s">
        <v>75</v>
      </c>
      <c r="H198" s="10" t="s">
        <v>53</v>
      </c>
      <c r="I198" s="10" t="s">
        <v>560</v>
      </c>
      <c r="J198" s="11">
        <v>37.236000000000004</v>
      </c>
      <c r="K198" s="12">
        <v>112.84</v>
      </c>
    </row>
    <row r="199" spans="1:11" ht="23.25" x14ac:dyDescent="0.25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554</v>
      </c>
      <c r="G199" s="10" t="s">
        <v>75</v>
      </c>
      <c r="H199" s="10" t="s">
        <v>53</v>
      </c>
      <c r="I199" s="10" t="s">
        <v>563</v>
      </c>
      <c r="J199" s="11">
        <v>36.65</v>
      </c>
      <c r="K199" s="12">
        <v>34803.599999999999</v>
      </c>
    </row>
    <row r="200" spans="1:11" ht="23.25" x14ac:dyDescent="0.25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554</v>
      </c>
      <c r="G200" s="10" t="s">
        <v>75</v>
      </c>
      <c r="H200" s="10" t="s">
        <v>53</v>
      </c>
      <c r="I200" s="10" t="s">
        <v>560</v>
      </c>
      <c r="J200" s="11">
        <v>635.58900000000006</v>
      </c>
      <c r="K200" s="12">
        <v>585530.11</v>
      </c>
    </row>
    <row r="201" spans="1:11" ht="23.25" x14ac:dyDescent="0.25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554</v>
      </c>
      <c r="G201" s="10" t="s">
        <v>75</v>
      </c>
      <c r="H201" s="10" t="s">
        <v>53</v>
      </c>
      <c r="I201" s="10" t="s">
        <v>559</v>
      </c>
      <c r="J201" s="11">
        <v>276.81</v>
      </c>
      <c r="K201" s="12">
        <v>214539.1</v>
      </c>
    </row>
    <row r="202" spans="1:11" ht="23.25" x14ac:dyDescent="0.25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554</v>
      </c>
      <c r="G202" s="10" t="s">
        <v>75</v>
      </c>
      <c r="H202" s="10" t="s">
        <v>53</v>
      </c>
      <c r="I202" s="10" t="s">
        <v>559</v>
      </c>
      <c r="J202" s="11">
        <v>480.19</v>
      </c>
      <c r="K202" s="12">
        <v>292469.39</v>
      </c>
    </row>
    <row r="203" spans="1:11" ht="23.25" x14ac:dyDescent="0.25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554</v>
      </c>
      <c r="G203" s="10" t="s">
        <v>75</v>
      </c>
      <c r="H203" s="10" t="s">
        <v>53</v>
      </c>
      <c r="I203" s="10" t="s">
        <v>563</v>
      </c>
      <c r="J203" s="11">
        <v>314.04000000000002</v>
      </c>
      <c r="K203" s="12">
        <v>300743.19</v>
      </c>
    </row>
    <row r="204" spans="1:11" ht="23.25" x14ac:dyDescent="0.25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554</v>
      </c>
      <c r="G204" s="10" t="s">
        <v>75</v>
      </c>
      <c r="H204" s="10" t="s">
        <v>53</v>
      </c>
      <c r="I204" s="10" t="s">
        <v>561</v>
      </c>
      <c r="J204" s="11">
        <v>76.09</v>
      </c>
      <c r="K204" s="12">
        <v>63724.6</v>
      </c>
    </row>
    <row r="205" spans="1:11" ht="23.25" x14ac:dyDescent="0.25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554</v>
      </c>
      <c r="G205" s="10" t="s">
        <v>75</v>
      </c>
      <c r="H205" s="10" t="s">
        <v>53</v>
      </c>
      <c r="I205" s="10" t="s">
        <v>560</v>
      </c>
      <c r="J205" s="11">
        <v>1476.3259999999998</v>
      </c>
      <c r="K205" s="12">
        <v>1255034.68</v>
      </c>
    </row>
    <row r="206" spans="1:11" ht="23.25" x14ac:dyDescent="0.25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554</v>
      </c>
      <c r="G206" s="10" t="s">
        <v>75</v>
      </c>
      <c r="H206" s="10" t="s">
        <v>53</v>
      </c>
      <c r="I206" s="10" t="s">
        <v>560</v>
      </c>
      <c r="J206" s="11">
        <v>21.241499999999998</v>
      </c>
      <c r="K206" s="12">
        <v>22515.99</v>
      </c>
    </row>
    <row r="207" spans="1:11" ht="23.25" x14ac:dyDescent="0.25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554</v>
      </c>
      <c r="G207" s="10" t="s">
        <v>103</v>
      </c>
      <c r="H207" s="10" t="s">
        <v>53</v>
      </c>
      <c r="I207" s="10" t="s">
        <v>560</v>
      </c>
      <c r="J207" s="11">
        <v>7131.1350000000011</v>
      </c>
      <c r="K207" s="12">
        <v>6569932.29</v>
      </c>
    </row>
    <row r="208" spans="1:11" ht="23.25" x14ac:dyDescent="0.25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554</v>
      </c>
      <c r="G208" s="10" t="s">
        <v>103</v>
      </c>
      <c r="H208" s="10" t="s">
        <v>53</v>
      </c>
      <c r="I208" s="10" t="s">
        <v>560</v>
      </c>
      <c r="J208" s="11">
        <v>1184.7415000000001</v>
      </c>
      <c r="K208" s="12">
        <v>986644.47</v>
      </c>
    </row>
    <row r="209" spans="1:11" ht="23.25" x14ac:dyDescent="0.25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554</v>
      </c>
      <c r="G209" s="10" t="s">
        <v>103</v>
      </c>
      <c r="H209" s="10" t="s">
        <v>53</v>
      </c>
      <c r="I209" s="10" t="s">
        <v>560</v>
      </c>
      <c r="J209" s="11">
        <v>1048.45</v>
      </c>
      <c r="K209" s="12">
        <v>708471.25</v>
      </c>
    </row>
    <row r="210" spans="1:11" ht="23.25" x14ac:dyDescent="0.25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554</v>
      </c>
      <c r="G210" s="10" t="s">
        <v>103</v>
      </c>
      <c r="H210" s="10" t="s">
        <v>53</v>
      </c>
      <c r="I210" s="10" t="s">
        <v>560</v>
      </c>
      <c r="J210" s="11">
        <v>52.695</v>
      </c>
      <c r="K210" s="12">
        <v>17140.740000000002</v>
      </c>
    </row>
    <row r="211" spans="1:11" ht="23.25" x14ac:dyDescent="0.25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554</v>
      </c>
      <c r="G211" s="10" t="s">
        <v>103</v>
      </c>
      <c r="H211" s="10" t="s">
        <v>53</v>
      </c>
      <c r="I211" s="10" t="s">
        <v>560</v>
      </c>
      <c r="J211" s="11">
        <v>1308.7249999999999</v>
      </c>
      <c r="K211" s="12">
        <v>1009283.26</v>
      </c>
    </row>
    <row r="212" spans="1:11" ht="23.25" x14ac:dyDescent="0.25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554</v>
      </c>
      <c r="G212" s="10" t="s">
        <v>103</v>
      </c>
      <c r="H212" s="10" t="s">
        <v>53</v>
      </c>
      <c r="I212" s="10" t="s">
        <v>563</v>
      </c>
      <c r="J212" s="11">
        <v>0</v>
      </c>
      <c r="K212" s="12">
        <v>-38259.300000000003</v>
      </c>
    </row>
    <row r="213" spans="1:11" ht="23.25" x14ac:dyDescent="0.25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554</v>
      </c>
      <c r="G213" s="10" t="s">
        <v>103</v>
      </c>
      <c r="H213" s="10" t="s">
        <v>53</v>
      </c>
      <c r="I213" s="10" t="s">
        <v>560</v>
      </c>
      <c r="J213" s="11">
        <v>690.54</v>
      </c>
      <c r="K213" s="12">
        <v>444038.25</v>
      </c>
    </row>
    <row r="214" spans="1:11" ht="23.25" x14ac:dyDescent="0.25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554</v>
      </c>
      <c r="G214" s="10" t="s">
        <v>103</v>
      </c>
      <c r="H214" s="10" t="s">
        <v>53</v>
      </c>
      <c r="I214" s="10" t="s">
        <v>560</v>
      </c>
      <c r="J214" s="11">
        <v>420.04500000000002</v>
      </c>
      <c r="K214" s="12">
        <v>315954.75</v>
      </c>
    </row>
    <row r="215" spans="1:11" ht="23.25" x14ac:dyDescent="0.25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554</v>
      </c>
      <c r="G215" s="10" t="s">
        <v>103</v>
      </c>
      <c r="H215" s="10" t="s">
        <v>53</v>
      </c>
      <c r="I215" s="10" t="s">
        <v>563</v>
      </c>
      <c r="J215" s="11">
        <v>387.64449999999994</v>
      </c>
      <c r="K215" s="12">
        <v>348008.68</v>
      </c>
    </row>
    <row r="216" spans="1:11" ht="23.25" x14ac:dyDescent="0.25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554</v>
      </c>
      <c r="G216" s="10" t="s">
        <v>103</v>
      </c>
      <c r="H216" s="10" t="s">
        <v>53</v>
      </c>
      <c r="I216" s="10" t="s">
        <v>561</v>
      </c>
      <c r="J216" s="11">
        <v>360.39</v>
      </c>
      <c r="K216" s="12">
        <v>291026.92</v>
      </c>
    </row>
    <row r="217" spans="1:11" ht="23.25" x14ac:dyDescent="0.25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554</v>
      </c>
      <c r="G217" s="10" t="s">
        <v>103</v>
      </c>
      <c r="H217" s="10" t="s">
        <v>53</v>
      </c>
      <c r="I217" s="10" t="s">
        <v>560</v>
      </c>
      <c r="J217" s="11">
        <v>10935.32</v>
      </c>
      <c r="K217" s="12">
        <v>7781025.0700000003</v>
      </c>
    </row>
    <row r="218" spans="1:11" ht="23.25" x14ac:dyDescent="0.25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554</v>
      </c>
      <c r="G218" s="10" t="s">
        <v>123</v>
      </c>
      <c r="H218" s="10" t="s">
        <v>53</v>
      </c>
      <c r="I218" s="10" t="s">
        <v>559</v>
      </c>
      <c r="J218" s="11">
        <v>3312.2</v>
      </c>
      <c r="K218" s="12">
        <v>1759910.49</v>
      </c>
    </row>
    <row r="219" spans="1:11" ht="23.25" x14ac:dyDescent="0.25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554</v>
      </c>
      <c r="G219" s="10" t="s">
        <v>123</v>
      </c>
      <c r="H219" s="10" t="s">
        <v>53</v>
      </c>
      <c r="I219" s="10" t="s">
        <v>560</v>
      </c>
      <c r="J219" s="11">
        <v>470.93</v>
      </c>
      <c r="K219" s="12">
        <v>347287.88</v>
      </c>
    </row>
    <row r="220" spans="1:11" ht="23.25" x14ac:dyDescent="0.25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554</v>
      </c>
      <c r="G220" s="10" t="s">
        <v>123</v>
      </c>
      <c r="H220" s="10" t="s">
        <v>53</v>
      </c>
      <c r="I220" s="10" t="s">
        <v>559</v>
      </c>
      <c r="J220" s="11">
        <v>1911.02</v>
      </c>
      <c r="K220" s="12">
        <v>1208253.8899999999</v>
      </c>
    </row>
    <row r="221" spans="1:11" ht="23.25" x14ac:dyDescent="0.25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554</v>
      </c>
      <c r="G221" s="10" t="s">
        <v>123</v>
      </c>
      <c r="H221" s="10" t="s">
        <v>53</v>
      </c>
      <c r="I221" s="10" t="s">
        <v>560</v>
      </c>
      <c r="J221" s="11">
        <v>1111.8050000000001</v>
      </c>
      <c r="K221" s="12">
        <v>621553.84</v>
      </c>
    </row>
    <row r="222" spans="1:11" ht="23.25" x14ac:dyDescent="0.25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554</v>
      </c>
      <c r="G222" s="10" t="s">
        <v>123</v>
      </c>
      <c r="H222" s="10" t="s">
        <v>53</v>
      </c>
      <c r="I222" s="10" t="s">
        <v>559</v>
      </c>
      <c r="J222" s="11">
        <v>3810.55</v>
      </c>
      <c r="K222" s="12">
        <v>1898404</v>
      </c>
    </row>
    <row r="223" spans="1:11" ht="23.25" x14ac:dyDescent="0.25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555</v>
      </c>
      <c r="G223" s="10" t="s">
        <v>51</v>
      </c>
      <c r="H223" s="10" t="s">
        <v>53</v>
      </c>
      <c r="I223" s="10" t="s">
        <v>559</v>
      </c>
      <c r="J223" s="11">
        <v>21.321000000000002</v>
      </c>
      <c r="K223" s="12">
        <v>20471.900000000001</v>
      </c>
    </row>
    <row r="224" spans="1:11" ht="23.25" x14ac:dyDescent="0.25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555</v>
      </c>
      <c r="G224" s="10" t="s">
        <v>51</v>
      </c>
      <c r="H224" s="10" t="s">
        <v>53</v>
      </c>
      <c r="I224" s="10" t="s">
        <v>559</v>
      </c>
      <c r="J224" s="11">
        <v>1322.0379999999996</v>
      </c>
      <c r="K224" s="12">
        <v>757286.33</v>
      </c>
    </row>
    <row r="225" spans="1:11" ht="23.25" x14ac:dyDescent="0.25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555</v>
      </c>
      <c r="G225" s="10" t="s">
        <v>51</v>
      </c>
      <c r="H225" s="10" t="s">
        <v>53</v>
      </c>
      <c r="I225" s="10" t="s">
        <v>559</v>
      </c>
      <c r="J225" s="11">
        <v>5640.3564999999999</v>
      </c>
      <c r="K225" s="12">
        <v>3411339.07</v>
      </c>
    </row>
    <row r="226" spans="1:11" ht="23.25" x14ac:dyDescent="0.25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555</v>
      </c>
      <c r="G226" s="10" t="s">
        <v>51</v>
      </c>
      <c r="H226" s="10" t="s">
        <v>53</v>
      </c>
      <c r="I226" s="10" t="s">
        <v>561</v>
      </c>
      <c r="J226" s="11">
        <v>58.81</v>
      </c>
      <c r="K226" s="12">
        <v>50544.800000000003</v>
      </c>
    </row>
    <row r="227" spans="1:11" ht="23.25" x14ac:dyDescent="0.25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555</v>
      </c>
      <c r="G227" s="10" t="s">
        <v>51</v>
      </c>
      <c r="H227" s="10" t="s">
        <v>53</v>
      </c>
      <c r="I227" s="10" t="s">
        <v>559</v>
      </c>
      <c r="J227" s="11">
        <v>43.81</v>
      </c>
      <c r="K227" s="12">
        <v>23975.02</v>
      </c>
    </row>
    <row r="228" spans="1:11" ht="23.25" x14ac:dyDescent="0.25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555</v>
      </c>
      <c r="G228" s="10" t="s">
        <v>51</v>
      </c>
      <c r="H228" s="10" t="s">
        <v>53</v>
      </c>
      <c r="I228" s="10" t="s">
        <v>559</v>
      </c>
      <c r="J228" s="11">
        <v>41.26</v>
      </c>
      <c r="K228" s="12">
        <v>22784.81</v>
      </c>
    </row>
    <row r="229" spans="1:11" ht="23.25" x14ac:dyDescent="0.25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555</v>
      </c>
      <c r="G229" s="10" t="s">
        <v>51</v>
      </c>
      <c r="H229" s="10" t="s">
        <v>53</v>
      </c>
      <c r="I229" s="10" t="s">
        <v>559</v>
      </c>
      <c r="J229" s="11">
        <v>231.9725</v>
      </c>
      <c r="K229" s="12">
        <v>146024.71</v>
      </c>
    </row>
    <row r="230" spans="1:11" ht="23.25" x14ac:dyDescent="0.25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555</v>
      </c>
      <c r="G230" s="10" t="s">
        <v>51</v>
      </c>
      <c r="H230" s="10" t="s">
        <v>53</v>
      </c>
      <c r="I230" s="10" t="s">
        <v>563</v>
      </c>
      <c r="J230" s="11">
        <v>20.99</v>
      </c>
      <c r="K230" s="12">
        <v>22811.83</v>
      </c>
    </row>
    <row r="231" spans="1:11" ht="23.25" x14ac:dyDescent="0.25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555</v>
      </c>
      <c r="G231" s="10" t="s">
        <v>51</v>
      </c>
      <c r="H231" s="10" t="s">
        <v>53</v>
      </c>
      <c r="I231" s="10" t="s">
        <v>561</v>
      </c>
      <c r="J231" s="11">
        <v>225.95500000000001</v>
      </c>
      <c r="K231" s="12">
        <v>188672.02</v>
      </c>
    </row>
    <row r="232" spans="1:11" ht="23.25" x14ac:dyDescent="0.25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555</v>
      </c>
      <c r="G232" s="10" t="s">
        <v>51</v>
      </c>
      <c r="H232" s="10" t="s">
        <v>53</v>
      </c>
      <c r="I232" s="10" t="s">
        <v>559</v>
      </c>
      <c r="J232" s="11">
        <v>955.11749999999995</v>
      </c>
      <c r="K232" s="12">
        <v>475814.74</v>
      </c>
    </row>
    <row r="233" spans="1:11" ht="23.25" x14ac:dyDescent="0.25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555</v>
      </c>
      <c r="G233" s="10" t="s">
        <v>51</v>
      </c>
      <c r="H233" s="10" t="s">
        <v>53</v>
      </c>
      <c r="I233" s="10" t="s">
        <v>561</v>
      </c>
      <c r="J233" s="11">
        <v>0</v>
      </c>
      <c r="K233" s="12">
        <v>-4077.44</v>
      </c>
    </row>
    <row r="234" spans="1:11" ht="23.25" x14ac:dyDescent="0.25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555</v>
      </c>
      <c r="G234" s="10" t="s">
        <v>51</v>
      </c>
      <c r="H234" s="10" t="s">
        <v>53</v>
      </c>
      <c r="I234" s="10" t="s">
        <v>559</v>
      </c>
      <c r="J234" s="11">
        <v>3816.376000000002</v>
      </c>
      <c r="K234" s="12">
        <v>2032219.28</v>
      </c>
    </row>
    <row r="235" spans="1:11" ht="23.25" x14ac:dyDescent="0.25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555</v>
      </c>
      <c r="G235" s="10" t="s">
        <v>51</v>
      </c>
      <c r="H235" s="10" t="s">
        <v>53</v>
      </c>
      <c r="I235" s="10" t="s">
        <v>559</v>
      </c>
      <c r="J235" s="11">
        <v>21.600999999999999</v>
      </c>
      <c r="K235" s="12">
        <v>14830.17</v>
      </c>
    </row>
    <row r="236" spans="1:11" ht="23.25" x14ac:dyDescent="0.25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555</v>
      </c>
      <c r="G236" s="10" t="s">
        <v>51</v>
      </c>
      <c r="H236" s="10" t="s">
        <v>53</v>
      </c>
      <c r="I236" s="10" t="s">
        <v>561</v>
      </c>
      <c r="J236" s="11">
        <v>0</v>
      </c>
      <c r="K236" s="12">
        <v>0</v>
      </c>
    </row>
    <row r="237" spans="1:11" ht="23.25" x14ac:dyDescent="0.25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555</v>
      </c>
      <c r="G237" s="10" t="s">
        <v>51</v>
      </c>
      <c r="H237" s="10" t="s">
        <v>53</v>
      </c>
      <c r="I237" s="10" t="s">
        <v>563</v>
      </c>
      <c r="J237" s="11">
        <v>-13.612500000000001</v>
      </c>
      <c r="K237" s="12">
        <v>-21847.39</v>
      </c>
    </row>
    <row r="238" spans="1:11" ht="23.25" x14ac:dyDescent="0.25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555</v>
      </c>
      <c r="G238" s="10" t="s">
        <v>51</v>
      </c>
      <c r="H238" s="10" t="s">
        <v>53</v>
      </c>
      <c r="I238" s="10" t="s">
        <v>559</v>
      </c>
      <c r="J238" s="11">
        <v>58.802000000000007</v>
      </c>
      <c r="K238" s="12">
        <v>40955.589999999997</v>
      </c>
    </row>
    <row r="239" spans="1:11" ht="23.25" x14ac:dyDescent="0.25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555</v>
      </c>
      <c r="G239" s="10" t="s">
        <v>51</v>
      </c>
      <c r="H239" s="10" t="s">
        <v>53</v>
      </c>
      <c r="I239" s="10" t="s">
        <v>559</v>
      </c>
      <c r="J239" s="11">
        <v>23.792000000000002</v>
      </c>
      <c r="K239" s="12">
        <v>13612</v>
      </c>
    </row>
    <row r="240" spans="1:11" ht="23.25" x14ac:dyDescent="0.25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555</v>
      </c>
      <c r="G240" s="10" t="s">
        <v>51</v>
      </c>
      <c r="H240" s="10" t="s">
        <v>53</v>
      </c>
      <c r="I240" s="10" t="s">
        <v>559</v>
      </c>
      <c r="J240" s="11">
        <v>68.935000000000002</v>
      </c>
      <c r="K240" s="12">
        <v>42663.17</v>
      </c>
    </row>
    <row r="241" spans="1:11" ht="23.25" x14ac:dyDescent="0.25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555</v>
      </c>
      <c r="G241" s="10" t="s">
        <v>51</v>
      </c>
      <c r="H241" s="10" t="s">
        <v>53</v>
      </c>
      <c r="I241" s="10" t="s">
        <v>563</v>
      </c>
      <c r="J241" s="11">
        <v>237.76750000000001</v>
      </c>
      <c r="K241" s="12">
        <v>171426.66</v>
      </c>
    </row>
    <row r="242" spans="1:11" ht="23.25" x14ac:dyDescent="0.25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555</v>
      </c>
      <c r="G242" s="10" t="s">
        <v>51</v>
      </c>
      <c r="H242" s="10" t="s">
        <v>53</v>
      </c>
      <c r="I242" s="10" t="s">
        <v>561</v>
      </c>
      <c r="J242" s="11">
        <v>19.739999999999998</v>
      </c>
      <c r="K242" s="12">
        <v>15239.89</v>
      </c>
    </row>
    <row r="243" spans="1:11" ht="23.25" x14ac:dyDescent="0.25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555</v>
      </c>
      <c r="G243" s="10" t="s">
        <v>51</v>
      </c>
      <c r="H243" s="10" t="s">
        <v>53</v>
      </c>
      <c r="I243" s="10" t="s">
        <v>563</v>
      </c>
      <c r="J243" s="11">
        <v>157.28300000000002</v>
      </c>
      <c r="K243" s="12">
        <v>137079.53</v>
      </c>
    </row>
    <row r="244" spans="1:11" ht="23.25" x14ac:dyDescent="0.25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555</v>
      </c>
      <c r="G244" s="10" t="s">
        <v>51</v>
      </c>
      <c r="H244" s="10" t="s">
        <v>53</v>
      </c>
      <c r="I244" s="10" t="s">
        <v>561</v>
      </c>
      <c r="J244" s="11">
        <v>2220.0129999999995</v>
      </c>
      <c r="K244" s="12">
        <v>1939197.82</v>
      </c>
    </row>
    <row r="245" spans="1:11" ht="23.25" x14ac:dyDescent="0.25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555</v>
      </c>
      <c r="G245" s="10" t="s">
        <v>51</v>
      </c>
      <c r="H245" s="10" t="s">
        <v>53</v>
      </c>
      <c r="I245" s="10" t="s">
        <v>560</v>
      </c>
      <c r="J245" s="11">
        <v>2381.2489999999998</v>
      </c>
      <c r="K245" s="12">
        <v>2026460.77</v>
      </c>
    </row>
    <row r="246" spans="1:11" ht="23.25" x14ac:dyDescent="0.25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555</v>
      </c>
      <c r="G246" s="10" t="s">
        <v>51</v>
      </c>
      <c r="H246" s="10" t="s">
        <v>53</v>
      </c>
      <c r="I246" s="10" t="s">
        <v>559</v>
      </c>
      <c r="J246" s="11">
        <v>6148.0449999999983</v>
      </c>
      <c r="K246" s="12">
        <v>3854382.3</v>
      </c>
    </row>
    <row r="247" spans="1:11" ht="23.25" x14ac:dyDescent="0.25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555</v>
      </c>
      <c r="G247" s="10" t="s">
        <v>51</v>
      </c>
      <c r="H247" s="10" t="s">
        <v>53</v>
      </c>
      <c r="I247" s="10" t="s">
        <v>561</v>
      </c>
      <c r="J247" s="11">
        <v>861.30499999999995</v>
      </c>
      <c r="K247" s="12">
        <v>720781.26</v>
      </c>
    </row>
    <row r="248" spans="1:11" ht="23.25" x14ac:dyDescent="0.25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555</v>
      </c>
      <c r="G248" s="10" t="s">
        <v>51</v>
      </c>
      <c r="H248" s="10" t="s">
        <v>53</v>
      </c>
      <c r="I248" s="10" t="s">
        <v>559</v>
      </c>
      <c r="J248" s="11">
        <v>1658.5015000000005</v>
      </c>
      <c r="K248" s="12">
        <v>1218222.04</v>
      </c>
    </row>
    <row r="249" spans="1:11" ht="23.25" x14ac:dyDescent="0.25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555</v>
      </c>
      <c r="G249" s="10" t="s">
        <v>75</v>
      </c>
      <c r="H249" s="10" t="s">
        <v>53</v>
      </c>
      <c r="I249" s="10" t="s">
        <v>559</v>
      </c>
      <c r="J249" s="11">
        <v>237.42949999999999</v>
      </c>
      <c r="K249" s="12">
        <v>168268.58</v>
      </c>
    </row>
    <row r="250" spans="1:11" ht="23.25" x14ac:dyDescent="0.25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555</v>
      </c>
      <c r="G250" s="10" t="s">
        <v>75</v>
      </c>
      <c r="H250" s="10" t="s">
        <v>53</v>
      </c>
      <c r="I250" s="10" t="s">
        <v>559</v>
      </c>
      <c r="J250" s="11">
        <v>43.973999999999997</v>
      </c>
      <c r="K250" s="12">
        <v>28877.73</v>
      </c>
    </row>
    <row r="251" spans="1:11" ht="23.25" x14ac:dyDescent="0.25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555</v>
      </c>
      <c r="G251" s="10" t="s">
        <v>75</v>
      </c>
      <c r="H251" s="10" t="s">
        <v>53</v>
      </c>
      <c r="I251" s="10" t="s">
        <v>561</v>
      </c>
      <c r="J251" s="11">
        <v>128.495</v>
      </c>
      <c r="K251" s="12">
        <v>136674.35999999999</v>
      </c>
    </row>
    <row r="252" spans="1:11" ht="23.25" x14ac:dyDescent="0.25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555</v>
      </c>
      <c r="G252" s="10" t="s">
        <v>75</v>
      </c>
      <c r="H252" s="10" t="s">
        <v>53</v>
      </c>
      <c r="I252" s="10" t="s">
        <v>563</v>
      </c>
      <c r="J252" s="11">
        <v>27.72</v>
      </c>
      <c r="K252" s="12">
        <v>24572.03</v>
      </c>
    </row>
    <row r="253" spans="1:11" ht="23.25" x14ac:dyDescent="0.25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555</v>
      </c>
      <c r="G253" s="10" t="s">
        <v>75</v>
      </c>
      <c r="H253" s="10" t="s">
        <v>53</v>
      </c>
      <c r="I253" s="10" t="s">
        <v>559</v>
      </c>
      <c r="J253" s="11">
        <v>0</v>
      </c>
      <c r="K253" s="12">
        <v>0</v>
      </c>
    </row>
    <row r="254" spans="1:11" ht="23.25" x14ac:dyDescent="0.25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555</v>
      </c>
      <c r="G254" s="10" t="s">
        <v>75</v>
      </c>
      <c r="H254" s="10" t="s">
        <v>53</v>
      </c>
      <c r="I254" s="10" t="s">
        <v>560</v>
      </c>
      <c r="J254" s="11">
        <v>18.060499999999998</v>
      </c>
      <c r="K254" s="12">
        <v>21414.99</v>
      </c>
    </row>
    <row r="255" spans="1:11" ht="23.25" x14ac:dyDescent="0.25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555</v>
      </c>
      <c r="G255" s="10" t="s">
        <v>75</v>
      </c>
      <c r="H255" s="10" t="s">
        <v>53</v>
      </c>
      <c r="I255" s="10" t="s">
        <v>559</v>
      </c>
      <c r="J255" s="11">
        <v>5107.8110000000024</v>
      </c>
      <c r="K255" s="12">
        <v>2838444.5</v>
      </c>
    </row>
    <row r="256" spans="1:11" ht="23.25" x14ac:dyDescent="0.25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555</v>
      </c>
      <c r="G256" s="10" t="s">
        <v>75</v>
      </c>
      <c r="H256" s="10" t="s">
        <v>53</v>
      </c>
      <c r="I256" s="10" t="s">
        <v>563</v>
      </c>
      <c r="J256" s="11">
        <v>-47.36</v>
      </c>
      <c r="K256" s="12">
        <v>-24790.21</v>
      </c>
    </row>
    <row r="257" spans="1:11" ht="23.25" x14ac:dyDescent="0.25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555</v>
      </c>
      <c r="G257" s="10" t="s">
        <v>75</v>
      </c>
      <c r="H257" s="10" t="s">
        <v>53</v>
      </c>
      <c r="I257" s="10" t="s">
        <v>559</v>
      </c>
      <c r="J257" s="11">
        <v>325.67949999999996</v>
      </c>
      <c r="K257" s="12">
        <v>235753.01</v>
      </c>
    </row>
    <row r="258" spans="1:11" ht="23.25" x14ac:dyDescent="0.25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555</v>
      </c>
      <c r="G258" s="10" t="s">
        <v>75</v>
      </c>
      <c r="H258" s="10" t="s">
        <v>53</v>
      </c>
      <c r="I258" s="10" t="s">
        <v>559</v>
      </c>
      <c r="J258" s="11">
        <v>1131.75</v>
      </c>
      <c r="K258" s="12">
        <v>631277.31999999995</v>
      </c>
    </row>
    <row r="259" spans="1:11" ht="23.25" x14ac:dyDescent="0.25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555</v>
      </c>
      <c r="G259" s="10" t="s">
        <v>75</v>
      </c>
      <c r="H259" s="10" t="s">
        <v>53</v>
      </c>
      <c r="I259" s="10" t="s">
        <v>559</v>
      </c>
      <c r="J259" s="11">
        <v>696.91799999999989</v>
      </c>
      <c r="K259" s="12">
        <v>406577.24</v>
      </c>
    </row>
    <row r="260" spans="1:11" ht="23.25" x14ac:dyDescent="0.25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555</v>
      </c>
      <c r="G260" s="10" t="s">
        <v>75</v>
      </c>
      <c r="H260" s="10" t="s">
        <v>53</v>
      </c>
      <c r="I260" s="10" t="s">
        <v>563</v>
      </c>
      <c r="J260" s="11">
        <v>16.37</v>
      </c>
      <c r="K260" s="12">
        <v>13108.68</v>
      </c>
    </row>
    <row r="261" spans="1:11" ht="23.25" x14ac:dyDescent="0.25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555</v>
      </c>
      <c r="G261" s="10" t="s">
        <v>75</v>
      </c>
      <c r="H261" s="10" t="s">
        <v>53</v>
      </c>
      <c r="I261" s="10" t="s">
        <v>561</v>
      </c>
      <c r="J261" s="11">
        <v>305.45</v>
      </c>
      <c r="K261" s="12">
        <v>281146.03999999998</v>
      </c>
    </row>
    <row r="262" spans="1:11" ht="23.25" x14ac:dyDescent="0.25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555</v>
      </c>
      <c r="G262" s="10" t="s">
        <v>75</v>
      </c>
      <c r="H262" s="10" t="s">
        <v>53</v>
      </c>
      <c r="I262" s="10" t="s">
        <v>559</v>
      </c>
      <c r="J262" s="11">
        <v>746.07050000000004</v>
      </c>
      <c r="K262" s="12">
        <v>461908.78</v>
      </c>
    </row>
    <row r="263" spans="1:11" ht="23.25" x14ac:dyDescent="0.25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555</v>
      </c>
      <c r="G263" s="10" t="s">
        <v>75</v>
      </c>
      <c r="H263" s="10" t="s">
        <v>53</v>
      </c>
      <c r="I263" s="10" t="s">
        <v>559</v>
      </c>
      <c r="J263" s="11">
        <v>516.47399999999993</v>
      </c>
      <c r="K263" s="12">
        <v>290665.78000000003</v>
      </c>
    </row>
    <row r="264" spans="1:11" ht="23.25" x14ac:dyDescent="0.25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555</v>
      </c>
      <c r="G264" s="10" t="s">
        <v>75</v>
      </c>
      <c r="H264" s="10" t="s">
        <v>53</v>
      </c>
      <c r="I264" s="10" t="s">
        <v>561</v>
      </c>
      <c r="J264" s="11">
        <v>1138.8800000000001</v>
      </c>
      <c r="K264" s="12">
        <v>895967.39</v>
      </c>
    </row>
    <row r="265" spans="1:11" ht="23.25" x14ac:dyDescent="0.25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555</v>
      </c>
      <c r="G265" s="10" t="s">
        <v>75</v>
      </c>
      <c r="H265" s="10" t="s">
        <v>53</v>
      </c>
      <c r="I265" s="10" t="s">
        <v>559</v>
      </c>
      <c r="J265" s="11">
        <v>41.12</v>
      </c>
      <c r="K265" s="12">
        <v>13296.04</v>
      </c>
    </row>
    <row r="266" spans="1:11" ht="23.25" x14ac:dyDescent="0.25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555</v>
      </c>
      <c r="G266" s="10" t="s">
        <v>75</v>
      </c>
      <c r="H266" s="10" t="s">
        <v>53</v>
      </c>
      <c r="I266" s="10" t="s">
        <v>561</v>
      </c>
      <c r="J266" s="11">
        <v>88.444999999999993</v>
      </c>
      <c r="K266" s="12">
        <v>70933.11</v>
      </c>
    </row>
    <row r="267" spans="1:11" ht="23.25" x14ac:dyDescent="0.25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555</v>
      </c>
      <c r="G267" s="10" t="s">
        <v>75</v>
      </c>
      <c r="H267" s="10" t="s">
        <v>53</v>
      </c>
      <c r="I267" s="10" t="s">
        <v>563</v>
      </c>
      <c r="J267" s="11">
        <v>78.14</v>
      </c>
      <c r="K267" s="12">
        <v>78409.119999999995</v>
      </c>
    </row>
    <row r="268" spans="1:11" ht="23.25" x14ac:dyDescent="0.25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555</v>
      </c>
      <c r="G268" s="10" t="s">
        <v>75</v>
      </c>
      <c r="H268" s="10" t="s">
        <v>53</v>
      </c>
      <c r="I268" s="10" t="s">
        <v>561</v>
      </c>
      <c r="J268" s="11">
        <v>3031.954999999999</v>
      </c>
      <c r="K268" s="12">
        <v>2543837.46</v>
      </c>
    </row>
    <row r="269" spans="1:11" ht="23.25" x14ac:dyDescent="0.25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555</v>
      </c>
      <c r="G269" s="10" t="s">
        <v>75</v>
      </c>
      <c r="H269" s="10" t="s">
        <v>53</v>
      </c>
      <c r="I269" s="10" t="s">
        <v>561</v>
      </c>
      <c r="J269" s="11">
        <v>78.03</v>
      </c>
      <c r="K269" s="12">
        <v>78660.679999999993</v>
      </c>
    </row>
    <row r="270" spans="1:11" ht="23.25" x14ac:dyDescent="0.25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555</v>
      </c>
      <c r="G270" s="10" t="s">
        <v>75</v>
      </c>
      <c r="H270" s="10" t="s">
        <v>53</v>
      </c>
      <c r="I270" s="10" t="s">
        <v>561</v>
      </c>
      <c r="J270" s="11">
        <v>224.51</v>
      </c>
      <c r="K270" s="12">
        <v>199593.86</v>
      </c>
    </row>
    <row r="271" spans="1:11" ht="23.25" x14ac:dyDescent="0.25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555</v>
      </c>
      <c r="G271" s="10" t="s">
        <v>75</v>
      </c>
      <c r="H271" s="10" t="s">
        <v>53</v>
      </c>
      <c r="I271" s="10" t="s">
        <v>561</v>
      </c>
      <c r="J271" s="11">
        <v>227.86</v>
      </c>
      <c r="K271" s="12">
        <v>256217.69</v>
      </c>
    </row>
    <row r="272" spans="1:11" ht="23.25" x14ac:dyDescent="0.25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555</v>
      </c>
      <c r="G272" s="10" t="s">
        <v>75</v>
      </c>
      <c r="H272" s="10" t="s">
        <v>53</v>
      </c>
      <c r="I272" s="10" t="s">
        <v>561</v>
      </c>
      <c r="J272" s="11">
        <v>82.605000000000004</v>
      </c>
      <c r="K272" s="12">
        <v>60505</v>
      </c>
    </row>
    <row r="273" spans="1:11" ht="23.25" x14ac:dyDescent="0.25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555</v>
      </c>
      <c r="G273" s="10" t="s">
        <v>75</v>
      </c>
      <c r="H273" s="10" t="s">
        <v>53</v>
      </c>
      <c r="I273" s="10" t="s">
        <v>559</v>
      </c>
      <c r="J273" s="11">
        <v>149.89599999999999</v>
      </c>
      <c r="K273" s="12">
        <v>104847.09</v>
      </c>
    </row>
    <row r="274" spans="1:11" ht="23.25" x14ac:dyDescent="0.25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555</v>
      </c>
      <c r="G274" s="10" t="s">
        <v>75</v>
      </c>
      <c r="H274" s="10" t="s">
        <v>53</v>
      </c>
      <c r="I274" s="10" t="s">
        <v>563</v>
      </c>
      <c r="J274" s="11">
        <v>-12.02</v>
      </c>
      <c r="K274" s="12">
        <v>-8166.98</v>
      </c>
    </row>
    <row r="275" spans="1:11" ht="23.25" x14ac:dyDescent="0.25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555</v>
      </c>
      <c r="G275" s="10" t="s">
        <v>75</v>
      </c>
      <c r="H275" s="10" t="s">
        <v>53</v>
      </c>
      <c r="I275" s="10" t="s">
        <v>559</v>
      </c>
      <c r="J275" s="11">
        <v>4004.9765000000002</v>
      </c>
      <c r="K275" s="12">
        <v>2459071.34</v>
      </c>
    </row>
    <row r="276" spans="1:11" ht="23.25" x14ac:dyDescent="0.25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555</v>
      </c>
      <c r="G276" s="10" t="s">
        <v>75</v>
      </c>
      <c r="H276" s="10" t="s">
        <v>53</v>
      </c>
      <c r="I276" s="10" t="s">
        <v>563</v>
      </c>
      <c r="J276" s="11">
        <v>104.33499999999999</v>
      </c>
      <c r="K276" s="12">
        <v>95358.76</v>
      </c>
    </row>
    <row r="277" spans="1:11" ht="23.25" x14ac:dyDescent="0.25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555</v>
      </c>
      <c r="G277" s="10" t="s">
        <v>75</v>
      </c>
      <c r="H277" s="10" t="s">
        <v>53</v>
      </c>
      <c r="I277" s="10" t="s">
        <v>561</v>
      </c>
      <c r="J277" s="11">
        <v>857.30499999999995</v>
      </c>
      <c r="K277" s="12">
        <v>731786.72</v>
      </c>
    </row>
    <row r="278" spans="1:11" ht="23.25" x14ac:dyDescent="0.25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555</v>
      </c>
      <c r="G278" s="10" t="s">
        <v>75</v>
      </c>
      <c r="H278" s="10" t="s">
        <v>53</v>
      </c>
      <c r="I278" s="10" t="s">
        <v>560</v>
      </c>
      <c r="J278" s="11">
        <v>37.78</v>
      </c>
      <c r="K278" s="12">
        <v>39701.440000000002</v>
      </c>
    </row>
    <row r="279" spans="1:11" ht="23.25" x14ac:dyDescent="0.25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555</v>
      </c>
      <c r="G279" s="10" t="s">
        <v>75</v>
      </c>
      <c r="H279" s="10" t="s">
        <v>53</v>
      </c>
      <c r="I279" s="10" t="s">
        <v>559</v>
      </c>
      <c r="J279" s="11">
        <v>40.521000000000001</v>
      </c>
      <c r="K279" s="12">
        <v>22779.9</v>
      </c>
    </row>
    <row r="280" spans="1:11" ht="23.25" x14ac:dyDescent="0.25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555</v>
      </c>
      <c r="G280" s="10" t="s">
        <v>75</v>
      </c>
      <c r="H280" s="10" t="s">
        <v>53</v>
      </c>
      <c r="I280" s="10" t="s">
        <v>559</v>
      </c>
      <c r="J280" s="11">
        <v>445.54500000000002</v>
      </c>
      <c r="K280" s="12">
        <v>266248.75</v>
      </c>
    </row>
    <row r="281" spans="1:11" ht="23.25" x14ac:dyDescent="0.25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555</v>
      </c>
      <c r="G281" s="10" t="s">
        <v>75</v>
      </c>
      <c r="H281" s="10" t="s">
        <v>53</v>
      </c>
      <c r="I281" s="10" t="s">
        <v>563</v>
      </c>
      <c r="J281" s="11">
        <v>21.65</v>
      </c>
      <c r="K281" s="12">
        <v>28844.400000000001</v>
      </c>
    </row>
    <row r="282" spans="1:11" ht="23.25" x14ac:dyDescent="0.25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555</v>
      </c>
      <c r="G282" s="10" t="s">
        <v>75</v>
      </c>
      <c r="H282" s="10" t="s">
        <v>53</v>
      </c>
      <c r="I282" s="10" t="s">
        <v>561</v>
      </c>
      <c r="J282" s="11">
        <v>88.25</v>
      </c>
      <c r="K282" s="12">
        <v>106557.16</v>
      </c>
    </row>
    <row r="283" spans="1:11" ht="23.25" x14ac:dyDescent="0.25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555</v>
      </c>
      <c r="G283" s="10" t="s">
        <v>75</v>
      </c>
      <c r="H283" s="10" t="s">
        <v>53</v>
      </c>
      <c r="I283" s="10" t="s">
        <v>560</v>
      </c>
      <c r="J283" s="11">
        <v>-33.567</v>
      </c>
      <c r="K283" s="12">
        <v>-21134.39</v>
      </c>
    </row>
    <row r="284" spans="1:11" ht="23.25" x14ac:dyDescent="0.25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555</v>
      </c>
      <c r="G284" s="10" t="s">
        <v>75</v>
      </c>
      <c r="H284" s="10" t="s">
        <v>53</v>
      </c>
      <c r="I284" s="10" t="s">
        <v>559</v>
      </c>
      <c r="J284" s="11">
        <v>143.14949999999999</v>
      </c>
      <c r="K284" s="12">
        <v>70773.100000000006</v>
      </c>
    </row>
    <row r="285" spans="1:11" ht="23.25" x14ac:dyDescent="0.25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555</v>
      </c>
      <c r="G285" s="10" t="s">
        <v>103</v>
      </c>
      <c r="H285" s="10" t="s">
        <v>53</v>
      </c>
      <c r="I285" s="10" t="s">
        <v>559</v>
      </c>
      <c r="J285" s="11">
        <v>21.03</v>
      </c>
      <c r="K285" s="12">
        <v>12554.91</v>
      </c>
    </row>
    <row r="286" spans="1:11" ht="23.25" x14ac:dyDescent="0.25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555</v>
      </c>
      <c r="G286" s="10" t="s">
        <v>103</v>
      </c>
      <c r="H286" s="10" t="s">
        <v>53</v>
      </c>
      <c r="I286" s="10" t="s">
        <v>563</v>
      </c>
      <c r="J286" s="11">
        <v>388.255</v>
      </c>
      <c r="K286" s="12">
        <v>309486.73</v>
      </c>
    </row>
    <row r="287" spans="1:11" ht="23.25" x14ac:dyDescent="0.25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555</v>
      </c>
      <c r="G287" s="10" t="s">
        <v>103</v>
      </c>
      <c r="H287" s="10" t="s">
        <v>53</v>
      </c>
      <c r="I287" s="10" t="s">
        <v>559</v>
      </c>
      <c r="J287" s="11">
        <v>585.94199999999989</v>
      </c>
      <c r="K287" s="12">
        <v>530439.44999999995</v>
      </c>
    </row>
    <row r="288" spans="1:11" ht="23.25" x14ac:dyDescent="0.25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555</v>
      </c>
      <c r="G288" s="10" t="s">
        <v>103</v>
      </c>
      <c r="H288" s="10" t="s">
        <v>53</v>
      </c>
      <c r="I288" s="10" t="s">
        <v>561</v>
      </c>
      <c r="J288" s="11">
        <v>439.53500000000003</v>
      </c>
      <c r="K288" s="12">
        <v>333709.94</v>
      </c>
    </row>
    <row r="289" spans="1:11" ht="23.25" x14ac:dyDescent="0.25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555</v>
      </c>
      <c r="G289" s="10" t="s">
        <v>123</v>
      </c>
      <c r="H289" s="10" t="s">
        <v>53</v>
      </c>
      <c r="I289" s="10" t="s">
        <v>559</v>
      </c>
      <c r="J289" s="11">
        <v>19386.930500000009</v>
      </c>
      <c r="K289" s="12">
        <v>23159487.960000001</v>
      </c>
    </row>
    <row r="290" spans="1:11" ht="23.25" x14ac:dyDescent="0.25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555</v>
      </c>
      <c r="G290" s="10" t="s">
        <v>123</v>
      </c>
      <c r="H290" s="10" t="s">
        <v>53</v>
      </c>
      <c r="I290" s="10" t="s">
        <v>559</v>
      </c>
      <c r="J290" s="11">
        <v>7128.6939999999986</v>
      </c>
      <c r="K290" s="12">
        <v>5363816.7</v>
      </c>
    </row>
    <row r="291" spans="1:11" ht="23.25" x14ac:dyDescent="0.25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555</v>
      </c>
      <c r="G291" s="10" t="s">
        <v>123</v>
      </c>
      <c r="H291" s="10" t="s">
        <v>53</v>
      </c>
      <c r="I291" s="10" t="s">
        <v>559</v>
      </c>
      <c r="J291" s="11">
        <v>2811.3784999999993</v>
      </c>
      <c r="K291" s="12">
        <v>1500941.56</v>
      </c>
    </row>
    <row r="292" spans="1:11" ht="23.25" x14ac:dyDescent="0.25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555</v>
      </c>
      <c r="G292" s="10" t="s">
        <v>123</v>
      </c>
      <c r="H292" s="10" t="s">
        <v>53</v>
      </c>
      <c r="I292" s="10" t="s">
        <v>559</v>
      </c>
      <c r="J292" s="11">
        <v>1656.9609999999996</v>
      </c>
      <c r="K292" s="12">
        <v>956187.9</v>
      </c>
    </row>
    <row r="293" spans="1:11" ht="23.25" x14ac:dyDescent="0.25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555</v>
      </c>
      <c r="G293" s="10" t="s">
        <v>123</v>
      </c>
      <c r="H293" s="10" t="s">
        <v>53</v>
      </c>
      <c r="I293" s="10" t="s">
        <v>559</v>
      </c>
      <c r="J293" s="11">
        <v>3324.0855000000001</v>
      </c>
      <c r="K293" s="12">
        <v>1834529.14</v>
      </c>
    </row>
    <row r="294" spans="1:11" ht="23.25" x14ac:dyDescent="0.25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555</v>
      </c>
      <c r="G294" s="10" t="s">
        <v>123</v>
      </c>
      <c r="H294" s="10" t="s">
        <v>53</v>
      </c>
      <c r="I294" s="10" t="s">
        <v>563</v>
      </c>
      <c r="J294" s="11">
        <v>-12.525</v>
      </c>
      <c r="K294" s="12">
        <v>-21563.96</v>
      </c>
    </row>
    <row r="295" spans="1:11" ht="23.25" x14ac:dyDescent="0.25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555</v>
      </c>
      <c r="G295" s="10" t="s">
        <v>123</v>
      </c>
      <c r="H295" s="10" t="s">
        <v>53</v>
      </c>
      <c r="I295" s="10" t="s">
        <v>559</v>
      </c>
      <c r="J295" s="11">
        <v>1210.0595000000003</v>
      </c>
      <c r="K295" s="12">
        <v>902795.1</v>
      </c>
    </row>
    <row r="296" spans="1:11" ht="23.25" x14ac:dyDescent="0.25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555</v>
      </c>
      <c r="G296" s="10" t="s">
        <v>123</v>
      </c>
      <c r="H296" s="10" t="s">
        <v>53</v>
      </c>
      <c r="I296" s="10" t="s">
        <v>559</v>
      </c>
      <c r="J296" s="11">
        <v>172.35550000000001</v>
      </c>
      <c r="K296" s="12">
        <v>207507.41</v>
      </c>
    </row>
    <row r="297" spans="1:11" ht="23.25" x14ac:dyDescent="0.25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555</v>
      </c>
      <c r="G297" s="10" t="s">
        <v>123</v>
      </c>
      <c r="H297" s="10" t="s">
        <v>53</v>
      </c>
      <c r="I297" s="10" t="s">
        <v>559</v>
      </c>
      <c r="J297" s="11">
        <v>97.825000000000003</v>
      </c>
      <c r="K297" s="12">
        <v>80531.94</v>
      </c>
    </row>
    <row r="298" spans="1:11" ht="23.25" x14ac:dyDescent="0.25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555</v>
      </c>
      <c r="G298" s="10" t="s">
        <v>123</v>
      </c>
      <c r="H298" s="10" t="s">
        <v>53</v>
      </c>
      <c r="I298" s="10" t="s">
        <v>559</v>
      </c>
      <c r="J298" s="11">
        <v>2132.36</v>
      </c>
      <c r="K298" s="12">
        <v>1304534.76</v>
      </c>
    </row>
    <row r="299" spans="1:11" x14ac:dyDescent="0.25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556</v>
      </c>
      <c r="G299" s="10" t="s">
        <v>51</v>
      </c>
      <c r="H299" s="10" t="s">
        <v>53</v>
      </c>
      <c r="I299" s="10" t="s">
        <v>561</v>
      </c>
      <c r="J299" s="11">
        <v>10.76</v>
      </c>
      <c r="K299" s="12">
        <v>11348.57</v>
      </c>
    </row>
    <row r="300" spans="1:11" x14ac:dyDescent="0.25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556</v>
      </c>
      <c r="G300" s="10" t="s">
        <v>51</v>
      </c>
      <c r="H300" s="10" t="s">
        <v>53</v>
      </c>
      <c r="I300" s="10" t="s">
        <v>561</v>
      </c>
      <c r="J300" s="11">
        <v>0</v>
      </c>
      <c r="K300" s="12">
        <v>-12753.32</v>
      </c>
    </row>
    <row r="301" spans="1:11" x14ac:dyDescent="0.25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556</v>
      </c>
      <c r="G301" s="10" t="s">
        <v>51</v>
      </c>
      <c r="H301" s="10" t="s">
        <v>53</v>
      </c>
      <c r="I301" s="10" t="s">
        <v>561</v>
      </c>
      <c r="J301" s="11">
        <v>42.085000000000001</v>
      </c>
      <c r="K301" s="12">
        <v>30275.32</v>
      </c>
    </row>
    <row r="302" spans="1:11" x14ac:dyDescent="0.25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556</v>
      </c>
      <c r="G302" s="10" t="s">
        <v>51</v>
      </c>
      <c r="H302" s="10" t="s">
        <v>53</v>
      </c>
      <c r="I302" s="10" t="s">
        <v>561</v>
      </c>
      <c r="J302" s="11">
        <v>0</v>
      </c>
      <c r="K302" s="12">
        <v>-409.13</v>
      </c>
    </row>
    <row r="303" spans="1:11" ht="23.25" x14ac:dyDescent="0.25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556</v>
      </c>
      <c r="G303" s="10" t="s">
        <v>75</v>
      </c>
      <c r="H303" s="10" t="s">
        <v>53</v>
      </c>
      <c r="I303" s="10" t="s">
        <v>561</v>
      </c>
      <c r="J303" s="11">
        <v>395.29500000000002</v>
      </c>
      <c r="K303" s="12">
        <v>302610.51</v>
      </c>
    </row>
    <row r="304" spans="1:11" ht="23.25" x14ac:dyDescent="0.25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556</v>
      </c>
      <c r="G304" s="10" t="s">
        <v>75</v>
      </c>
      <c r="H304" s="10" t="s">
        <v>53</v>
      </c>
      <c r="I304" s="10" t="s">
        <v>561</v>
      </c>
      <c r="J304" s="11">
        <v>590.29499999999996</v>
      </c>
      <c r="K304" s="12">
        <v>575941.05000000005</v>
      </c>
    </row>
    <row r="305" spans="1:11" ht="23.25" x14ac:dyDescent="0.25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556</v>
      </c>
      <c r="G305" s="10" t="s">
        <v>75</v>
      </c>
      <c r="H305" s="10" t="s">
        <v>53</v>
      </c>
      <c r="I305" s="10" t="s">
        <v>561</v>
      </c>
      <c r="J305" s="11">
        <v>60.685000000000002</v>
      </c>
      <c r="K305" s="12">
        <v>88453.05</v>
      </c>
    </row>
    <row r="306" spans="1:11" x14ac:dyDescent="0.25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556</v>
      </c>
      <c r="G306" s="10" t="s">
        <v>103</v>
      </c>
      <c r="H306" s="10" t="s">
        <v>53</v>
      </c>
      <c r="I306" s="10" t="s">
        <v>561</v>
      </c>
      <c r="J306" s="11">
        <v>40.159999999999997</v>
      </c>
      <c r="K306" s="12">
        <v>40318.83</v>
      </c>
    </row>
    <row r="307" spans="1:11" ht="23.25" x14ac:dyDescent="0.25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557</v>
      </c>
      <c r="G307" s="10" t="s">
        <v>51</v>
      </c>
      <c r="H307" s="10" t="s">
        <v>53</v>
      </c>
      <c r="I307" s="10" t="s">
        <v>559</v>
      </c>
      <c r="J307" s="11">
        <v>0</v>
      </c>
      <c r="K307" s="12">
        <v>0</v>
      </c>
    </row>
    <row r="308" spans="1:11" ht="23.25" x14ac:dyDescent="0.25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557</v>
      </c>
      <c r="G308" s="10" t="s">
        <v>51</v>
      </c>
      <c r="H308" s="10" t="s">
        <v>53</v>
      </c>
      <c r="I308" s="10" t="s">
        <v>559</v>
      </c>
      <c r="J308" s="11">
        <v>323.58499999999998</v>
      </c>
      <c r="K308" s="12">
        <v>228870.12</v>
      </c>
    </row>
    <row r="309" spans="1:11" ht="23.25" x14ac:dyDescent="0.25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557</v>
      </c>
      <c r="G309" s="10" t="s">
        <v>51</v>
      </c>
      <c r="H309" s="10" t="s">
        <v>53</v>
      </c>
      <c r="I309" s="10" t="s">
        <v>559</v>
      </c>
      <c r="J309" s="11">
        <v>-131.24</v>
      </c>
      <c r="K309" s="12">
        <v>-136255.4</v>
      </c>
    </row>
    <row r="310" spans="1:11" ht="23.25" x14ac:dyDescent="0.25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557</v>
      </c>
      <c r="G310" s="10" t="s">
        <v>51</v>
      </c>
      <c r="H310" s="10" t="s">
        <v>53</v>
      </c>
      <c r="I310" s="10" t="s">
        <v>559</v>
      </c>
      <c r="J310" s="11">
        <v>0</v>
      </c>
      <c r="K310" s="12">
        <v>-124613.84</v>
      </c>
    </row>
    <row r="311" spans="1:11" ht="23.25" x14ac:dyDescent="0.25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557</v>
      </c>
      <c r="G311" s="10" t="s">
        <v>75</v>
      </c>
      <c r="H311" s="10" t="s">
        <v>53</v>
      </c>
      <c r="I311" s="10" t="s">
        <v>559</v>
      </c>
      <c r="J311" s="11">
        <v>0</v>
      </c>
      <c r="K311" s="12">
        <v>-1003.43</v>
      </c>
    </row>
    <row r="312" spans="1:11" ht="23.25" x14ac:dyDescent="0.25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557</v>
      </c>
      <c r="G312" s="10" t="s">
        <v>75</v>
      </c>
      <c r="H312" s="10" t="s">
        <v>53</v>
      </c>
      <c r="I312" s="10" t="s">
        <v>559</v>
      </c>
      <c r="J312" s="11">
        <v>0</v>
      </c>
      <c r="K312" s="12">
        <v>-6557.58</v>
      </c>
    </row>
    <row r="313" spans="1:11" ht="23.25" x14ac:dyDescent="0.25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557</v>
      </c>
      <c r="G313" s="10" t="s">
        <v>75</v>
      </c>
      <c r="H313" s="10" t="s">
        <v>53</v>
      </c>
      <c r="I313" s="10" t="s">
        <v>559</v>
      </c>
      <c r="J313" s="11">
        <v>-6.0854999999999997</v>
      </c>
      <c r="K313" s="12">
        <v>-14071.08</v>
      </c>
    </row>
    <row r="314" spans="1:11" ht="23.25" x14ac:dyDescent="0.25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557</v>
      </c>
      <c r="G314" s="10" t="s">
        <v>75</v>
      </c>
      <c r="H314" s="10" t="s">
        <v>53</v>
      </c>
      <c r="I314" s="10" t="s">
        <v>559</v>
      </c>
      <c r="J314" s="11">
        <v>294.47000000000003</v>
      </c>
      <c r="K314" s="12">
        <v>172868.62</v>
      </c>
    </row>
    <row r="315" spans="1:11" ht="23.25" x14ac:dyDescent="0.25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557</v>
      </c>
      <c r="G315" s="10" t="s">
        <v>75</v>
      </c>
      <c r="H315" s="10" t="s">
        <v>53</v>
      </c>
      <c r="I315" s="10" t="s">
        <v>559</v>
      </c>
      <c r="J315" s="11">
        <v>286.995</v>
      </c>
      <c r="K315" s="12">
        <v>123084.28</v>
      </c>
    </row>
    <row r="316" spans="1:11" ht="23.25" x14ac:dyDescent="0.25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557</v>
      </c>
      <c r="G316" s="10" t="s">
        <v>75</v>
      </c>
      <c r="H316" s="10" t="s">
        <v>53</v>
      </c>
      <c r="I316" s="10" t="s">
        <v>559</v>
      </c>
      <c r="J316" s="11">
        <v>0</v>
      </c>
      <c r="K316" s="12">
        <v>-1610.91</v>
      </c>
    </row>
    <row r="317" spans="1:11" ht="23.25" x14ac:dyDescent="0.25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557</v>
      </c>
      <c r="G317" s="10" t="s">
        <v>123</v>
      </c>
      <c r="H317" s="10" t="s">
        <v>53</v>
      </c>
      <c r="I317" s="10" t="s">
        <v>559</v>
      </c>
      <c r="J317" s="11">
        <v>1526.9449999999999</v>
      </c>
      <c r="K317" s="12">
        <v>1759627.1</v>
      </c>
    </row>
    <row r="318" spans="1:11" ht="23.25" x14ac:dyDescent="0.25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557</v>
      </c>
      <c r="G318" s="10" t="s">
        <v>123</v>
      </c>
      <c r="H318" s="10" t="s">
        <v>53</v>
      </c>
      <c r="I318" s="10" t="s">
        <v>559</v>
      </c>
      <c r="J318" s="11">
        <v>1031.73</v>
      </c>
      <c r="K318" s="12">
        <v>636474.22</v>
      </c>
    </row>
    <row r="319" spans="1:11" ht="23.25" x14ac:dyDescent="0.25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197</v>
      </c>
      <c r="G319" s="10" t="s">
        <v>51</v>
      </c>
      <c r="H319" s="10" t="s">
        <v>53</v>
      </c>
      <c r="I319" s="10" t="s">
        <v>564</v>
      </c>
      <c r="J319" s="11">
        <v>0</v>
      </c>
      <c r="K319" s="12">
        <v>-11345.44</v>
      </c>
    </row>
    <row r="320" spans="1:11" ht="23.25" x14ac:dyDescent="0.25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197</v>
      </c>
      <c r="G320" s="10" t="s">
        <v>51</v>
      </c>
      <c r="H320" s="10" t="s">
        <v>53</v>
      </c>
      <c r="I320" s="10" t="s">
        <v>560</v>
      </c>
      <c r="J320" s="11">
        <v>10.3</v>
      </c>
      <c r="K320" s="12">
        <v>13812.22</v>
      </c>
    </row>
    <row r="321" spans="1:11" x14ac:dyDescent="0.25">
      <c r="A321" s="10" t="s">
        <v>46</v>
      </c>
      <c r="B321" s="10" t="s">
        <v>47</v>
      </c>
      <c r="C321" s="10" t="s">
        <v>199</v>
      </c>
      <c r="D321" s="10" t="s">
        <v>6</v>
      </c>
      <c r="E321" s="10" t="s">
        <v>200</v>
      </c>
      <c r="F321" s="10" t="s">
        <v>551</v>
      </c>
      <c r="G321" s="10" t="s">
        <v>51</v>
      </c>
      <c r="H321" s="10" t="s">
        <v>53</v>
      </c>
      <c r="I321" s="10" t="s">
        <v>559</v>
      </c>
      <c r="J321" s="11">
        <v>619.07000000000005</v>
      </c>
      <c r="K321" s="12">
        <v>339049.6</v>
      </c>
    </row>
    <row r="322" spans="1:11" x14ac:dyDescent="0.25">
      <c r="A322" s="10" t="s">
        <v>46</v>
      </c>
      <c r="B322" s="10" t="s">
        <v>47</v>
      </c>
      <c r="C322" s="10" t="s">
        <v>199</v>
      </c>
      <c r="D322" s="10" t="s">
        <v>6</v>
      </c>
      <c r="E322" s="10" t="s">
        <v>200</v>
      </c>
      <c r="F322" s="10" t="s">
        <v>551</v>
      </c>
      <c r="G322" s="10" t="s">
        <v>51</v>
      </c>
      <c r="H322" s="10" t="s">
        <v>53</v>
      </c>
      <c r="I322" s="10" t="s">
        <v>560</v>
      </c>
      <c r="J322" s="11">
        <v>594.10500000000002</v>
      </c>
      <c r="K322" s="12">
        <v>354504.18</v>
      </c>
    </row>
    <row r="323" spans="1:11" x14ac:dyDescent="0.25">
      <c r="A323" s="10" t="s">
        <v>46</v>
      </c>
      <c r="B323" s="10" t="s">
        <v>47</v>
      </c>
      <c r="C323" s="10" t="s">
        <v>199</v>
      </c>
      <c r="D323" s="10" t="s">
        <v>6</v>
      </c>
      <c r="E323" s="10" t="s">
        <v>200</v>
      </c>
      <c r="F323" s="10" t="s">
        <v>551</v>
      </c>
      <c r="G323" s="10" t="s">
        <v>51</v>
      </c>
      <c r="H323" s="10" t="s">
        <v>53</v>
      </c>
      <c r="I323" s="10" t="s">
        <v>559</v>
      </c>
      <c r="J323" s="11">
        <v>66.364999999999995</v>
      </c>
      <c r="K323" s="12">
        <v>40207.74</v>
      </c>
    </row>
    <row r="324" spans="1:11" x14ac:dyDescent="0.25">
      <c r="A324" s="10" t="s">
        <v>46</v>
      </c>
      <c r="B324" s="10" t="s">
        <v>47</v>
      </c>
      <c r="C324" s="10" t="s">
        <v>199</v>
      </c>
      <c r="D324" s="10" t="s">
        <v>6</v>
      </c>
      <c r="E324" s="10" t="s">
        <v>200</v>
      </c>
      <c r="F324" s="10" t="s">
        <v>551</v>
      </c>
      <c r="G324" s="10" t="s">
        <v>51</v>
      </c>
      <c r="H324" s="10" t="s">
        <v>53</v>
      </c>
      <c r="I324" s="10" t="s">
        <v>561</v>
      </c>
      <c r="J324" s="11">
        <v>23.36</v>
      </c>
      <c r="K324" s="12">
        <v>13243.26</v>
      </c>
    </row>
    <row r="325" spans="1:11" x14ac:dyDescent="0.25">
      <c r="A325" s="10" t="s">
        <v>46</v>
      </c>
      <c r="B325" s="10" t="s">
        <v>47</v>
      </c>
      <c r="C325" s="10" t="s">
        <v>199</v>
      </c>
      <c r="D325" s="10" t="s">
        <v>6</v>
      </c>
      <c r="E325" s="10" t="s">
        <v>200</v>
      </c>
      <c r="F325" s="10" t="s">
        <v>551</v>
      </c>
      <c r="G325" s="10" t="s">
        <v>51</v>
      </c>
      <c r="H325" s="10" t="s">
        <v>53</v>
      </c>
      <c r="I325" s="10" t="s">
        <v>560</v>
      </c>
      <c r="J325" s="11">
        <v>0</v>
      </c>
      <c r="K325" s="12">
        <v>-233.19</v>
      </c>
    </row>
    <row r="326" spans="1:11" x14ac:dyDescent="0.25">
      <c r="A326" s="10" t="s">
        <v>46</v>
      </c>
      <c r="B326" s="10" t="s">
        <v>47</v>
      </c>
      <c r="C326" s="10" t="s">
        <v>199</v>
      </c>
      <c r="D326" s="10" t="s">
        <v>6</v>
      </c>
      <c r="E326" s="10" t="s">
        <v>200</v>
      </c>
      <c r="F326" s="10" t="s">
        <v>551</v>
      </c>
      <c r="G326" s="10" t="s">
        <v>51</v>
      </c>
      <c r="H326" s="10" t="s">
        <v>53</v>
      </c>
      <c r="I326" s="10" t="s">
        <v>559</v>
      </c>
      <c r="J326" s="11">
        <v>267.85000000000002</v>
      </c>
      <c r="K326" s="12">
        <v>149246.01999999999</v>
      </c>
    </row>
    <row r="327" spans="1:11" x14ac:dyDescent="0.25">
      <c r="A327" s="10" t="s">
        <v>46</v>
      </c>
      <c r="B327" s="10" t="s">
        <v>47</v>
      </c>
      <c r="C327" s="10" t="s">
        <v>199</v>
      </c>
      <c r="D327" s="10" t="s">
        <v>6</v>
      </c>
      <c r="E327" s="10" t="s">
        <v>200</v>
      </c>
      <c r="F327" s="10" t="s">
        <v>551</v>
      </c>
      <c r="G327" s="10" t="s">
        <v>51</v>
      </c>
      <c r="H327" s="10" t="s">
        <v>53</v>
      </c>
      <c r="I327" s="10" t="s">
        <v>559</v>
      </c>
      <c r="J327" s="11">
        <v>51.9</v>
      </c>
      <c r="K327" s="12">
        <v>28918.68</v>
      </c>
    </row>
    <row r="328" spans="1:11" x14ac:dyDescent="0.25">
      <c r="A328" s="10" t="s">
        <v>46</v>
      </c>
      <c r="B328" s="10" t="s">
        <v>47</v>
      </c>
      <c r="C328" s="10" t="s">
        <v>199</v>
      </c>
      <c r="D328" s="10" t="s">
        <v>6</v>
      </c>
      <c r="E328" s="10" t="s">
        <v>200</v>
      </c>
      <c r="F328" s="10" t="s">
        <v>551</v>
      </c>
      <c r="G328" s="10" t="s">
        <v>51</v>
      </c>
      <c r="H328" s="10" t="s">
        <v>53</v>
      </c>
      <c r="I328" s="10" t="s">
        <v>559</v>
      </c>
      <c r="J328" s="11">
        <v>-181.69</v>
      </c>
      <c r="K328" s="12">
        <v>-198954.32</v>
      </c>
    </row>
    <row r="329" spans="1:11" x14ac:dyDescent="0.25">
      <c r="A329" s="10" t="s">
        <v>46</v>
      </c>
      <c r="B329" s="10" t="s">
        <v>47</v>
      </c>
      <c r="C329" s="10" t="s">
        <v>199</v>
      </c>
      <c r="D329" s="10" t="s">
        <v>6</v>
      </c>
      <c r="E329" s="10" t="s">
        <v>200</v>
      </c>
      <c r="F329" s="10" t="s">
        <v>551</v>
      </c>
      <c r="G329" s="10" t="s">
        <v>51</v>
      </c>
      <c r="H329" s="10" t="s">
        <v>53</v>
      </c>
      <c r="I329" s="10" t="s">
        <v>560</v>
      </c>
      <c r="J329" s="11">
        <v>654.66</v>
      </c>
      <c r="K329" s="12">
        <v>395455.27</v>
      </c>
    </row>
    <row r="330" spans="1:11" x14ac:dyDescent="0.25">
      <c r="A330" s="10" t="s">
        <v>46</v>
      </c>
      <c r="B330" s="10" t="s">
        <v>47</v>
      </c>
      <c r="C330" s="10" t="s">
        <v>199</v>
      </c>
      <c r="D330" s="10" t="s">
        <v>6</v>
      </c>
      <c r="E330" s="10" t="s">
        <v>200</v>
      </c>
      <c r="F330" s="10" t="s">
        <v>551</v>
      </c>
      <c r="G330" s="10" t="s">
        <v>51</v>
      </c>
      <c r="H330" s="10" t="s">
        <v>53</v>
      </c>
      <c r="I330" s="10" t="s">
        <v>561</v>
      </c>
      <c r="J330" s="11">
        <v>1591.5550000000001</v>
      </c>
      <c r="K330" s="12">
        <v>1338194.48</v>
      </c>
    </row>
    <row r="331" spans="1:11" x14ac:dyDescent="0.25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551</v>
      </c>
      <c r="G331" s="10" t="s">
        <v>51</v>
      </c>
      <c r="H331" s="10" t="s">
        <v>53</v>
      </c>
      <c r="I331" s="10" t="s">
        <v>560</v>
      </c>
      <c r="J331" s="11">
        <v>181.89500000000001</v>
      </c>
      <c r="K331" s="12">
        <v>125956.49</v>
      </c>
    </row>
    <row r="332" spans="1:11" x14ac:dyDescent="0.25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551</v>
      </c>
      <c r="G332" s="10" t="s">
        <v>51</v>
      </c>
      <c r="H332" s="10" t="s">
        <v>53</v>
      </c>
      <c r="I332" s="10" t="s">
        <v>559</v>
      </c>
      <c r="J332" s="11">
        <v>296.17500000000001</v>
      </c>
      <c r="K332" s="12">
        <v>182116.54</v>
      </c>
    </row>
    <row r="333" spans="1:11" x14ac:dyDescent="0.25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551</v>
      </c>
      <c r="G333" s="10" t="s">
        <v>51</v>
      </c>
      <c r="H333" s="10" t="s">
        <v>53</v>
      </c>
      <c r="I333" s="10" t="s">
        <v>559</v>
      </c>
      <c r="J333" s="11">
        <v>757.67</v>
      </c>
      <c r="K333" s="12">
        <v>365719.52</v>
      </c>
    </row>
    <row r="334" spans="1:11" x14ac:dyDescent="0.25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551</v>
      </c>
      <c r="G334" s="10" t="s">
        <v>51</v>
      </c>
      <c r="H334" s="10" t="s">
        <v>53</v>
      </c>
      <c r="I334" s="10" t="s">
        <v>559</v>
      </c>
      <c r="J334" s="11">
        <v>1136.21</v>
      </c>
      <c r="K334" s="12">
        <v>689896.63</v>
      </c>
    </row>
    <row r="335" spans="1:11" x14ac:dyDescent="0.25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551</v>
      </c>
      <c r="G335" s="10" t="s">
        <v>51</v>
      </c>
      <c r="H335" s="10" t="s">
        <v>53</v>
      </c>
      <c r="I335" s="10" t="s">
        <v>559</v>
      </c>
      <c r="J335" s="11">
        <v>-7.0110000000000001</v>
      </c>
      <c r="K335" s="12">
        <v>-4907.7</v>
      </c>
    </row>
    <row r="336" spans="1:11" x14ac:dyDescent="0.25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551</v>
      </c>
      <c r="G336" s="10" t="s">
        <v>51</v>
      </c>
      <c r="H336" s="10" t="s">
        <v>53</v>
      </c>
      <c r="I336" s="10" t="s">
        <v>559</v>
      </c>
      <c r="J336" s="11">
        <v>48.725000000000001</v>
      </c>
      <c r="K336" s="12">
        <v>24240.68</v>
      </c>
    </row>
    <row r="337" spans="1:11" x14ac:dyDescent="0.25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551</v>
      </c>
      <c r="G337" s="10" t="s">
        <v>51</v>
      </c>
      <c r="H337" s="10" t="s">
        <v>53</v>
      </c>
      <c r="I337" s="10" t="s">
        <v>561</v>
      </c>
      <c r="J337" s="11">
        <v>247.18</v>
      </c>
      <c r="K337" s="12">
        <v>216296.22</v>
      </c>
    </row>
    <row r="338" spans="1:11" x14ac:dyDescent="0.25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551</v>
      </c>
      <c r="G338" s="10" t="s">
        <v>51</v>
      </c>
      <c r="H338" s="10" t="s">
        <v>53</v>
      </c>
      <c r="I338" s="10" t="s">
        <v>559</v>
      </c>
      <c r="J338" s="11">
        <v>43.765000000000001</v>
      </c>
      <c r="K338" s="12">
        <v>27216.36</v>
      </c>
    </row>
    <row r="339" spans="1:11" x14ac:dyDescent="0.25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551</v>
      </c>
      <c r="G339" s="10" t="s">
        <v>51</v>
      </c>
      <c r="H339" s="10" t="s">
        <v>53</v>
      </c>
      <c r="I339" s="10" t="s">
        <v>560</v>
      </c>
      <c r="J339" s="11">
        <v>183.22499999999999</v>
      </c>
      <c r="K339" s="12">
        <v>113026.01</v>
      </c>
    </row>
    <row r="340" spans="1:11" x14ac:dyDescent="0.25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551</v>
      </c>
      <c r="G340" s="10" t="s">
        <v>51</v>
      </c>
      <c r="H340" s="10" t="s">
        <v>53</v>
      </c>
      <c r="I340" s="10" t="s">
        <v>559</v>
      </c>
      <c r="J340" s="11">
        <v>593.43399999999997</v>
      </c>
      <c r="K340" s="12">
        <v>311270.90000000002</v>
      </c>
    </row>
    <row r="341" spans="1:11" x14ac:dyDescent="0.25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551</v>
      </c>
      <c r="G341" s="10" t="s">
        <v>51</v>
      </c>
      <c r="H341" s="10" t="s">
        <v>53</v>
      </c>
      <c r="I341" s="10" t="s">
        <v>559</v>
      </c>
      <c r="J341" s="11">
        <v>81.47</v>
      </c>
      <c r="K341" s="12">
        <v>47196.82</v>
      </c>
    </row>
    <row r="342" spans="1:11" x14ac:dyDescent="0.25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551</v>
      </c>
      <c r="G342" s="10" t="s">
        <v>51</v>
      </c>
      <c r="H342" s="10" t="s">
        <v>53</v>
      </c>
      <c r="I342" s="10" t="s">
        <v>561</v>
      </c>
      <c r="J342" s="11">
        <v>56.625</v>
      </c>
      <c r="K342" s="12">
        <v>44735.44</v>
      </c>
    </row>
    <row r="343" spans="1:11" x14ac:dyDescent="0.25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551</v>
      </c>
      <c r="G343" s="10" t="s">
        <v>51</v>
      </c>
      <c r="H343" s="10" t="s">
        <v>53</v>
      </c>
      <c r="I343" s="10" t="s">
        <v>560</v>
      </c>
      <c r="J343" s="11">
        <v>283.70149999999995</v>
      </c>
      <c r="K343" s="12">
        <v>221235.04</v>
      </c>
    </row>
    <row r="344" spans="1:11" x14ac:dyDescent="0.25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551</v>
      </c>
      <c r="G344" s="10" t="s">
        <v>51</v>
      </c>
      <c r="H344" s="10" t="s">
        <v>53</v>
      </c>
      <c r="I344" s="10" t="s">
        <v>559</v>
      </c>
      <c r="J344" s="11">
        <v>569.81200000000001</v>
      </c>
      <c r="K344" s="12">
        <v>369946.91</v>
      </c>
    </row>
    <row r="345" spans="1:11" x14ac:dyDescent="0.25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551</v>
      </c>
      <c r="G345" s="10" t="s">
        <v>51</v>
      </c>
      <c r="H345" s="10" t="s">
        <v>53</v>
      </c>
      <c r="I345" s="10" t="s">
        <v>561</v>
      </c>
      <c r="J345" s="11">
        <v>644.48500000000001</v>
      </c>
      <c r="K345" s="12">
        <v>601443.46</v>
      </c>
    </row>
    <row r="346" spans="1:11" x14ac:dyDescent="0.25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551</v>
      </c>
      <c r="G346" s="10" t="s">
        <v>51</v>
      </c>
      <c r="H346" s="10" t="s">
        <v>53</v>
      </c>
      <c r="I346" s="10" t="s">
        <v>560</v>
      </c>
      <c r="J346" s="11">
        <v>412.54250000000002</v>
      </c>
      <c r="K346" s="12">
        <v>292124.34999999998</v>
      </c>
    </row>
    <row r="347" spans="1:11" x14ac:dyDescent="0.25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551</v>
      </c>
      <c r="G347" s="10" t="s">
        <v>51</v>
      </c>
      <c r="H347" s="10" t="s">
        <v>53</v>
      </c>
      <c r="I347" s="10" t="s">
        <v>559</v>
      </c>
      <c r="J347" s="11">
        <v>408.67500000000001</v>
      </c>
      <c r="K347" s="12">
        <v>317689.57</v>
      </c>
    </row>
    <row r="348" spans="1:11" x14ac:dyDescent="0.25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551</v>
      </c>
      <c r="G348" s="10" t="s">
        <v>51</v>
      </c>
      <c r="H348" s="10" t="s">
        <v>53</v>
      </c>
      <c r="I348" s="10" t="s">
        <v>559</v>
      </c>
      <c r="J348" s="11">
        <v>74.965000000000003</v>
      </c>
      <c r="K348" s="12">
        <v>40651.65</v>
      </c>
    </row>
    <row r="349" spans="1:11" x14ac:dyDescent="0.25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551</v>
      </c>
      <c r="G349" s="10" t="s">
        <v>51</v>
      </c>
      <c r="H349" s="10" t="s">
        <v>53</v>
      </c>
      <c r="I349" s="10" t="s">
        <v>561</v>
      </c>
      <c r="J349" s="11">
        <v>230.535</v>
      </c>
      <c r="K349" s="12">
        <v>182558.54</v>
      </c>
    </row>
    <row r="350" spans="1:11" x14ac:dyDescent="0.25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551</v>
      </c>
      <c r="G350" s="10" t="s">
        <v>51</v>
      </c>
      <c r="H350" s="10" t="s">
        <v>53</v>
      </c>
      <c r="I350" s="10" t="s">
        <v>560</v>
      </c>
      <c r="J350" s="11">
        <v>21.114999999999998</v>
      </c>
      <c r="K350" s="12">
        <v>18761.419999999998</v>
      </c>
    </row>
    <row r="351" spans="1:11" x14ac:dyDescent="0.25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551</v>
      </c>
      <c r="G351" s="10" t="s">
        <v>51</v>
      </c>
      <c r="H351" s="10" t="s">
        <v>53</v>
      </c>
      <c r="I351" s="10" t="s">
        <v>559</v>
      </c>
      <c r="J351" s="11">
        <v>14.37</v>
      </c>
      <c r="K351" s="12">
        <v>10064.32</v>
      </c>
    </row>
    <row r="352" spans="1:11" x14ac:dyDescent="0.25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551</v>
      </c>
      <c r="G352" s="10" t="s">
        <v>51</v>
      </c>
      <c r="H352" s="10" t="s">
        <v>53</v>
      </c>
      <c r="I352" s="10" t="s">
        <v>561</v>
      </c>
      <c r="J352" s="11">
        <v>433.65499999999997</v>
      </c>
      <c r="K352" s="12">
        <v>431624.92</v>
      </c>
    </row>
    <row r="353" spans="1:11" x14ac:dyDescent="0.25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551</v>
      </c>
      <c r="G353" s="10" t="s">
        <v>51</v>
      </c>
      <c r="H353" s="10" t="s">
        <v>53</v>
      </c>
      <c r="I353" s="10" t="s">
        <v>560</v>
      </c>
      <c r="J353" s="11">
        <v>336.83499999999998</v>
      </c>
      <c r="K353" s="12">
        <v>222971.68</v>
      </c>
    </row>
    <row r="354" spans="1:11" x14ac:dyDescent="0.25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551</v>
      </c>
      <c r="G354" s="10" t="s">
        <v>51</v>
      </c>
      <c r="H354" s="10" t="s">
        <v>53</v>
      </c>
      <c r="I354" s="10" t="s">
        <v>559</v>
      </c>
      <c r="J354" s="11">
        <v>4056.9520000000016</v>
      </c>
      <c r="K354" s="12">
        <v>2360759.42</v>
      </c>
    </row>
    <row r="355" spans="1:11" ht="23.25" x14ac:dyDescent="0.25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551</v>
      </c>
      <c r="G355" s="10" t="s">
        <v>75</v>
      </c>
      <c r="H355" s="10" t="s">
        <v>53</v>
      </c>
      <c r="I355" s="10" t="s">
        <v>559</v>
      </c>
      <c r="J355" s="11">
        <v>58.96</v>
      </c>
      <c r="K355" s="12">
        <v>29919.25</v>
      </c>
    </row>
    <row r="356" spans="1:11" ht="23.25" x14ac:dyDescent="0.25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551</v>
      </c>
      <c r="G356" s="10" t="s">
        <v>75</v>
      </c>
      <c r="H356" s="10" t="s">
        <v>53</v>
      </c>
      <c r="I356" s="10" t="s">
        <v>559</v>
      </c>
      <c r="J356" s="11">
        <v>401.09500000000003</v>
      </c>
      <c r="K356" s="12">
        <v>221816.81</v>
      </c>
    </row>
    <row r="357" spans="1:11" ht="23.25" x14ac:dyDescent="0.25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551</v>
      </c>
      <c r="G357" s="10" t="s">
        <v>75</v>
      </c>
      <c r="H357" s="10" t="s">
        <v>53</v>
      </c>
      <c r="I357" s="10" t="s">
        <v>559</v>
      </c>
      <c r="J357" s="11">
        <v>25.414999999999999</v>
      </c>
      <c r="K357" s="12">
        <v>16816.48</v>
      </c>
    </row>
    <row r="358" spans="1:11" ht="23.25" x14ac:dyDescent="0.25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551</v>
      </c>
      <c r="G358" s="10" t="s">
        <v>75</v>
      </c>
      <c r="H358" s="10" t="s">
        <v>53</v>
      </c>
      <c r="I358" s="10" t="s">
        <v>560</v>
      </c>
      <c r="J358" s="11">
        <v>162.22</v>
      </c>
      <c r="K358" s="12">
        <v>103301.68</v>
      </c>
    </row>
    <row r="359" spans="1:11" ht="23.25" x14ac:dyDescent="0.25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551</v>
      </c>
      <c r="G359" s="10" t="s">
        <v>75</v>
      </c>
      <c r="H359" s="10" t="s">
        <v>53</v>
      </c>
      <c r="I359" s="10" t="s">
        <v>559</v>
      </c>
      <c r="J359" s="11">
        <v>268.02499999999998</v>
      </c>
      <c r="K359" s="12">
        <v>155430.25</v>
      </c>
    </row>
    <row r="360" spans="1:11" ht="23.25" x14ac:dyDescent="0.25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551</v>
      </c>
      <c r="G360" s="10" t="s">
        <v>75</v>
      </c>
      <c r="H360" s="10" t="s">
        <v>53</v>
      </c>
      <c r="I360" s="10" t="s">
        <v>559</v>
      </c>
      <c r="J360" s="11">
        <v>271.46499999999997</v>
      </c>
      <c r="K360" s="12">
        <v>157890.35999999999</v>
      </c>
    </row>
    <row r="361" spans="1:11" ht="23.25" x14ac:dyDescent="0.25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551</v>
      </c>
      <c r="G361" s="10" t="s">
        <v>75</v>
      </c>
      <c r="H361" s="10" t="s">
        <v>53</v>
      </c>
      <c r="I361" s="10" t="s">
        <v>560</v>
      </c>
      <c r="J361" s="11">
        <v>20.3</v>
      </c>
      <c r="K361" s="12">
        <v>12894.56</v>
      </c>
    </row>
    <row r="362" spans="1:11" ht="23.25" x14ac:dyDescent="0.25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551</v>
      </c>
      <c r="G362" s="10" t="s">
        <v>75</v>
      </c>
      <c r="H362" s="10" t="s">
        <v>53</v>
      </c>
      <c r="I362" s="10" t="s">
        <v>559</v>
      </c>
      <c r="J362" s="11">
        <v>1188.125</v>
      </c>
      <c r="K362" s="12">
        <v>653266.5</v>
      </c>
    </row>
    <row r="363" spans="1:11" ht="23.25" x14ac:dyDescent="0.25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551</v>
      </c>
      <c r="G363" s="10" t="s">
        <v>75</v>
      </c>
      <c r="H363" s="10" t="s">
        <v>53</v>
      </c>
      <c r="I363" s="10" t="s">
        <v>560</v>
      </c>
      <c r="J363" s="11">
        <v>-21.71</v>
      </c>
      <c r="K363" s="12">
        <v>-25975.45</v>
      </c>
    </row>
    <row r="364" spans="1:11" ht="23.25" x14ac:dyDescent="0.25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551</v>
      </c>
      <c r="G364" s="10" t="s">
        <v>75</v>
      </c>
      <c r="H364" s="10" t="s">
        <v>53</v>
      </c>
      <c r="I364" s="10" t="s">
        <v>559</v>
      </c>
      <c r="J364" s="11">
        <v>71.484999999999999</v>
      </c>
      <c r="K364" s="12">
        <v>33048.480000000003</v>
      </c>
    </row>
    <row r="365" spans="1:11" ht="23.25" x14ac:dyDescent="0.25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551</v>
      </c>
      <c r="G365" s="10" t="s">
        <v>75</v>
      </c>
      <c r="H365" s="10" t="s">
        <v>53</v>
      </c>
      <c r="I365" s="10" t="s">
        <v>559</v>
      </c>
      <c r="J365" s="11">
        <v>706.98</v>
      </c>
      <c r="K365" s="12">
        <v>392052.49</v>
      </c>
    </row>
    <row r="366" spans="1:11" ht="23.25" x14ac:dyDescent="0.25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551</v>
      </c>
      <c r="G366" s="10" t="s">
        <v>75</v>
      </c>
      <c r="H366" s="10" t="s">
        <v>53</v>
      </c>
      <c r="I366" s="10" t="s">
        <v>560</v>
      </c>
      <c r="J366" s="11">
        <v>99.98</v>
      </c>
      <c r="K366" s="12">
        <v>83777.62</v>
      </c>
    </row>
    <row r="367" spans="1:11" ht="23.25" x14ac:dyDescent="0.25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551</v>
      </c>
      <c r="G367" s="10" t="s">
        <v>75</v>
      </c>
      <c r="H367" s="10" t="s">
        <v>53</v>
      </c>
      <c r="I367" s="10" t="s">
        <v>562</v>
      </c>
      <c r="J367" s="11">
        <v>-3.2805</v>
      </c>
      <c r="K367" s="12">
        <v>-4124.8999999999996</v>
      </c>
    </row>
    <row r="368" spans="1:11" ht="23.25" x14ac:dyDescent="0.25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551</v>
      </c>
      <c r="G368" s="10" t="s">
        <v>75</v>
      </c>
      <c r="H368" s="10" t="s">
        <v>53</v>
      </c>
      <c r="I368" s="10" t="s">
        <v>561</v>
      </c>
      <c r="J368" s="11">
        <v>145.405</v>
      </c>
      <c r="K368" s="12">
        <v>112642.7</v>
      </c>
    </row>
    <row r="369" spans="1:11" ht="23.25" x14ac:dyDescent="0.25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551</v>
      </c>
      <c r="G369" s="10" t="s">
        <v>75</v>
      </c>
      <c r="H369" s="10" t="s">
        <v>53</v>
      </c>
      <c r="I369" s="10" t="s">
        <v>559</v>
      </c>
      <c r="J369" s="11">
        <v>512.54</v>
      </c>
      <c r="K369" s="12">
        <v>270685.87</v>
      </c>
    </row>
    <row r="370" spans="1:11" ht="23.25" x14ac:dyDescent="0.25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551</v>
      </c>
      <c r="G370" s="10" t="s">
        <v>75</v>
      </c>
      <c r="H370" s="10" t="s">
        <v>53</v>
      </c>
      <c r="I370" s="10" t="s">
        <v>560</v>
      </c>
      <c r="J370" s="11">
        <v>205.69</v>
      </c>
      <c r="K370" s="12">
        <v>140171</v>
      </c>
    </row>
    <row r="371" spans="1:11" ht="23.25" x14ac:dyDescent="0.25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551</v>
      </c>
      <c r="G371" s="10" t="s">
        <v>75</v>
      </c>
      <c r="H371" s="10" t="s">
        <v>53</v>
      </c>
      <c r="I371" s="10" t="s">
        <v>559</v>
      </c>
      <c r="J371" s="11">
        <v>62.23</v>
      </c>
      <c r="K371" s="12">
        <v>32197.8</v>
      </c>
    </row>
    <row r="372" spans="1:11" ht="23.25" x14ac:dyDescent="0.25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551</v>
      </c>
      <c r="G372" s="10" t="s">
        <v>75</v>
      </c>
      <c r="H372" s="10" t="s">
        <v>53</v>
      </c>
      <c r="I372" s="10" t="s">
        <v>560</v>
      </c>
      <c r="J372" s="11">
        <v>276.995</v>
      </c>
      <c r="K372" s="12">
        <v>169514.71</v>
      </c>
    </row>
    <row r="373" spans="1:11" ht="23.25" x14ac:dyDescent="0.25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551</v>
      </c>
      <c r="G373" s="10" t="s">
        <v>75</v>
      </c>
      <c r="H373" s="10" t="s">
        <v>53</v>
      </c>
      <c r="I373" s="10" t="s">
        <v>560</v>
      </c>
      <c r="J373" s="11">
        <v>0</v>
      </c>
      <c r="K373" s="12">
        <v>-5308.22</v>
      </c>
    </row>
    <row r="374" spans="1:11" ht="23.25" x14ac:dyDescent="0.25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551</v>
      </c>
      <c r="G374" s="10" t="s">
        <v>75</v>
      </c>
      <c r="H374" s="10" t="s">
        <v>53</v>
      </c>
      <c r="I374" s="10" t="s">
        <v>561</v>
      </c>
      <c r="J374" s="11">
        <v>91.435000000000002</v>
      </c>
      <c r="K374" s="12">
        <v>68415.33</v>
      </c>
    </row>
    <row r="375" spans="1:11" ht="23.25" x14ac:dyDescent="0.25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551</v>
      </c>
      <c r="G375" s="10" t="s">
        <v>75</v>
      </c>
      <c r="H375" s="10" t="s">
        <v>53</v>
      </c>
      <c r="I375" s="10" t="s">
        <v>561</v>
      </c>
      <c r="J375" s="11">
        <v>47.959000000000003</v>
      </c>
      <c r="K375" s="12">
        <v>22955.73</v>
      </c>
    </row>
    <row r="376" spans="1:11" ht="23.25" x14ac:dyDescent="0.25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551</v>
      </c>
      <c r="G376" s="10" t="s">
        <v>75</v>
      </c>
      <c r="H376" s="10" t="s">
        <v>53</v>
      </c>
      <c r="I376" s="10" t="s">
        <v>560</v>
      </c>
      <c r="J376" s="11">
        <v>38.805</v>
      </c>
      <c r="K376" s="12">
        <v>28456.29</v>
      </c>
    </row>
    <row r="377" spans="1:11" ht="23.25" x14ac:dyDescent="0.25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551</v>
      </c>
      <c r="G377" s="10" t="s">
        <v>75</v>
      </c>
      <c r="H377" s="10" t="s">
        <v>53</v>
      </c>
      <c r="I377" s="10" t="s">
        <v>559</v>
      </c>
      <c r="J377" s="11">
        <v>111.37</v>
      </c>
      <c r="K377" s="12">
        <v>74182.98</v>
      </c>
    </row>
    <row r="378" spans="1:11" ht="23.25" x14ac:dyDescent="0.25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551</v>
      </c>
      <c r="G378" s="10" t="s">
        <v>75</v>
      </c>
      <c r="H378" s="10" t="s">
        <v>53</v>
      </c>
      <c r="I378" s="10" t="s">
        <v>560</v>
      </c>
      <c r="J378" s="11">
        <v>405.04500000000002</v>
      </c>
      <c r="K378" s="12">
        <v>275010.62</v>
      </c>
    </row>
    <row r="379" spans="1:11" ht="23.25" x14ac:dyDescent="0.25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551</v>
      </c>
      <c r="G379" s="10" t="s">
        <v>75</v>
      </c>
      <c r="H379" s="10" t="s">
        <v>53</v>
      </c>
      <c r="I379" s="10" t="s">
        <v>559</v>
      </c>
      <c r="J379" s="11">
        <v>185.01499999999999</v>
      </c>
      <c r="K379" s="12">
        <v>135958.9</v>
      </c>
    </row>
    <row r="380" spans="1:11" ht="23.25" x14ac:dyDescent="0.25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551</v>
      </c>
      <c r="G380" s="10" t="s">
        <v>75</v>
      </c>
      <c r="H380" s="10" t="s">
        <v>53</v>
      </c>
      <c r="I380" s="10" t="s">
        <v>560</v>
      </c>
      <c r="J380" s="11">
        <v>621.245</v>
      </c>
      <c r="K380" s="12">
        <v>367821.86</v>
      </c>
    </row>
    <row r="381" spans="1:11" ht="23.25" x14ac:dyDescent="0.25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551</v>
      </c>
      <c r="G381" s="10" t="s">
        <v>75</v>
      </c>
      <c r="H381" s="10" t="s">
        <v>53</v>
      </c>
      <c r="I381" s="10" t="s">
        <v>561</v>
      </c>
      <c r="J381" s="11">
        <v>527.08000000000004</v>
      </c>
      <c r="K381" s="12">
        <v>409328.92</v>
      </c>
    </row>
    <row r="382" spans="1:11" ht="23.25" x14ac:dyDescent="0.25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551</v>
      </c>
      <c r="G382" s="10" t="s">
        <v>75</v>
      </c>
      <c r="H382" s="10" t="s">
        <v>53</v>
      </c>
      <c r="I382" s="10" t="s">
        <v>560</v>
      </c>
      <c r="J382" s="11">
        <v>379.53</v>
      </c>
      <c r="K382" s="12">
        <v>256340.04</v>
      </c>
    </row>
    <row r="383" spans="1:11" ht="23.25" x14ac:dyDescent="0.25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551</v>
      </c>
      <c r="G383" s="10" t="s">
        <v>75</v>
      </c>
      <c r="H383" s="10" t="s">
        <v>53</v>
      </c>
      <c r="I383" s="10" t="s">
        <v>559</v>
      </c>
      <c r="J383" s="11">
        <v>2428.4375000000005</v>
      </c>
      <c r="K383" s="12">
        <v>1389932.27</v>
      </c>
    </row>
    <row r="384" spans="1:11" ht="23.25" x14ac:dyDescent="0.25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551</v>
      </c>
      <c r="G384" s="10" t="s">
        <v>75</v>
      </c>
      <c r="H384" s="10" t="s">
        <v>53</v>
      </c>
      <c r="I384" s="10" t="s">
        <v>560</v>
      </c>
      <c r="J384" s="11">
        <v>82.105000000000004</v>
      </c>
      <c r="K384" s="12">
        <v>65166.13</v>
      </c>
    </row>
    <row r="385" spans="1:11" ht="23.25" x14ac:dyDescent="0.25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551</v>
      </c>
      <c r="G385" s="10" t="s">
        <v>75</v>
      </c>
      <c r="H385" s="10" t="s">
        <v>53</v>
      </c>
      <c r="I385" s="10" t="s">
        <v>561</v>
      </c>
      <c r="J385" s="11">
        <v>4605.8379999999979</v>
      </c>
      <c r="K385" s="12">
        <v>3532911.62</v>
      </c>
    </row>
    <row r="386" spans="1:11" ht="23.25" x14ac:dyDescent="0.25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551</v>
      </c>
      <c r="G386" s="10" t="s">
        <v>75</v>
      </c>
      <c r="H386" s="10" t="s">
        <v>53</v>
      </c>
      <c r="I386" s="10" t="s">
        <v>561</v>
      </c>
      <c r="J386" s="11">
        <v>521.18499999999995</v>
      </c>
      <c r="K386" s="12">
        <v>382931.89</v>
      </c>
    </row>
    <row r="387" spans="1:11" ht="23.25" x14ac:dyDescent="0.25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551</v>
      </c>
      <c r="G387" s="10" t="s">
        <v>75</v>
      </c>
      <c r="H387" s="10" t="s">
        <v>53</v>
      </c>
      <c r="I387" s="10" t="s">
        <v>560</v>
      </c>
      <c r="J387" s="11">
        <v>1943.675</v>
      </c>
      <c r="K387" s="12">
        <v>1253002.18</v>
      </c>
    </row>
    <row r="388" spans="1:11" ht="23.25" x14ac:dyDescent="0.25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551</v>
      </c>
      <c r="G388" s="10" t="s">
        <v>75</v>
      </c>
      <c r="H388" s="10" t="s">
        <v>53</v>
      </c>
      <c r="I388" s="10" t="s">
        <v>561</v>
      </c>
      <c r="J388" s="11">
        <v>266.67500000000001</v>
      </c>
      <c r="K388" s="12">
        <v>273750.02</v>
      </c>
    </row>
    <row r="389" spans="1:11" ht="23.25" x14ac:dyDescent="0.25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551</v>
      </c>
      <c r="G389" s="10" t="s">
        <v>75</v>
      </c>
      <c r="H389" s="10" t="s">
        <v>53</v>
      </c>
      <c r="I389" s="10" t="s">
        <v>560</v>
      </c>
      <c r="J389" s="11">
        <v>372.43</v>
      </c>
      <c r="K389" s="12">
        <v>222340.66</v>
      </c>
    </row>
    <row r="390" spans="1:11" ht="23.25" x14ac:dyDescent="0.25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551</v>
      </c>
      <c r="G390" s="10" t="s">
        <v>75</v>
      </c>
      <c r="H390" s="10" t="s">
        <v>53</v>
      </c>
      <c r="I390" s="10" t="s">
        <v>560</v>
      </c>
      <c r="J390" s="11">
        <v>189.53</v>
      </c>
      <c r="K390" s="12">
        <v>120154.1</v>
      </c>
    </row>
    <row r="391" spans="1:11" ht="23.25" x14ac:dyDescent="0.25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551</v>
      </c>
      <c r="G391" s="10" t="s">
        <v>75</v>
      </c>
      <c r="H391" s="10" t="s">
        <v>53</v>
      </c>
      <c r="I391" s="10" t="s">
        <v>559</v>
      </c>
      <c r="J391" s="11">
        <v>84.97</v>
      </c>
      <c r="K391" s="12">
        <v>51995.27</v>
      </c>
    </row>
    <row r="392" spans="1:11" ht="23.25" x14ac:dyDescent="0.25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551</v>
      </c>
      <c r="G392" s="10" t="s">
        <v>75</v>
      </c>
      <c r="H392" s="10" t="s">
        <v>53</v>
      </c>
      <c r="I392" s="10" t="s">
        <v>560</v>
      </c>
      <c r="J392" s="11">
        <v>-2.0550000000000002</v>
      </c>
      <c r="K392" s="12">
        <v>-2128.98</v>
      </c>
    </row>
    <row r="393" spans="1:11" ht="23.25" x14ac:dyDescent="0.25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551</v>
      </c>
      <c r="G393" s="10" t="s">
        <v>75</v>
      </c>
      <c r="H393" s="10" t="s">
        <v>53</v>
      </c>
      <c r="I393" s="10" t="s">
        <v>559</v>
      </c>
      <c r="J393" s="11">
        <v>584.995</v>
      </c>
      <c r="K393" s="12">
        <v>366786.79</v>
      </c>
    </row>
    <row r="394" spans="1:11" ht="23.25" x14ac:dyDescent="0.25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551</v>
      </c>
      <c r="G394" s="10" t="s">
        <v>75</v>
      </c>
      <c r="H394" s="10" t="s">
        <v>53</v>
      </c>
      <c r="I394" s="10" t="s">
        <v>561</v>
      </c>
      <c r="J394" s="11">
        <v>939.36599999999987</v>
      </c>
      <c r="K394" s="12">
        <v>654914.14</v>
      </c>
    </row>
    <row r="395" spans="1:11" ht="23.25" x14ac:dyDescent="0.25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551</v>
      </c>
      <c r="G395" s="10" t="s">
        <v>75</v>
      </c>
      <c r="H395" s="10" t="s">
        <v>53</v>
      </c>
      <c r="I395" s="10" t="s">
        <v>560</v>
      </c>
      <c r="J395" s="11">
        <v>1339.0255000000009</v>
      </c>
      <c r="K395" s="12">
        <v>934092.38</v>
      </c>
    </row>
    <row r="396" spans="1:11" ht="23.25" x14ac:dyDescent="0.25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551</v>
      </c>
      <c r="G396" s="10" t="s">
        <v>75</v>
      </c>
      <c r="H396" s="10" t="s">
        <v>53</v>
      </c>
      <c r="I396" s="10" t="s">
        <v>559</v>
      </c>
      <c r="J396" s="11">
        <v>128.72549999999995</v>
      </c>
      <c r="K396" s="12">
        <v>70691.88</v>
      </c>
    </row>
    <row r="397" spans="1:11" ht="23.25" x14ac:dyDescent="0.25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551</v>
      </c>
      <c r="G397" s="10" t="s">
        <v>75</v>
      </c>
      <c r="H397" s="10" t="s">
        <v>53</v>
      </c>
      <c r="I397" s="10" t="s">
        <v>559</v>
      </c>
      <c r="J397" s="11">
        <v>9.8800000000000008</v>
      </c>
      <c r="K397" s="12">
        <v>7274.64</v>
      </c>
    </row>
    <row r="398" spans="1:11" ht="23.25" x14ac:dyDescent="0.25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551</v>
      </c>
      <c r="G398" s="10" t="s">
        <v>75</v>
      </c>
      <c r="H398" s="10" t="s">
        <v>53</v>
      </c>
      <c r="I398" s="10" t="s">
        <v>560</v>
      </c>
      <c r="J398" s="11">
        <v>23.5</v>
      </c>
      <c r="K398" s="12">
        <v>19063.240000000002</v>
      </c>
    </row>
    <row r="399" spans="1:11" ht="23.25" x14ac:dyDescent="0.25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551</v>
      </c>
      <c r="G399" s="10" t="s">
        <v>75</v>
      </c>
      <c r="H399" s="10" t="s">
        <v>53</v>
      </c>
      <c r="I399" s="10" t="s">
        <v>559</v>
      </c>
      <c r="J399" s="11">
        <v>40.414999999999999</v>
      </c>
      <c r="K399" s="12">
        <v>19127.2</v>
      </c>
    </row>
    <row r="400" spans="1:11" x14ac:dyDescent="0.25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551</v>
      </c>
      <c r="G400" s="10" t="s">
        <v>103</v>
      </c>
      <c r="H400" s="10" t="s">
        <v>53</v>
      </c>
      <c r="I400" s="10" t="s">
        <v>562</v>
      </c>
      <c r="J400" s="11">
        <v>0</v>
      </c>
      <c r="K400" s="12">
        <v>-4237.8900000000003</v>
      </c>
    </row>
    <row r="401" spans="1:11" x14ac:dyDescent="0.25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551</v>
      </c>
      <c r="G401" s="10" t="s">
        <v>103</v>
      </c>
      <c r="H401" s="10" t="s">
        <v>53</v>
      </c>
      <c r="I401" s="10" t="s">
        <v>562</v>
      </c>
      <c r="J401" s="11">
        <v>0</v>
      </c>
      <c r="K401" s="12">
        <v>-3312.47</v>
      </c>
    </row>
    <row r="402" spans="1:11" x14ac:dyDescent="0.25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551</v>
      </c>
      <c r="G402" s="10" t="s">
        <v>103</v>
      </c>
      <c r="H402" s="10" t="s">
        <v>53</v>
      </c>
      <c r="I402" s="10" t="s">
        <v>561</v>
      </c>
      <c r="J402" s="11">
        <v>67.805000000000007</v>
      </c>
      <c r="K402" s="12">
        <v>76506.42</v>
      </c>
    </row>
    <row r="403" spans="1:11" x14ac:dyDescent="0.25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551</v>
      </c>
      <c r="G403" s="10" t="s">
        <v>103</v>
      </c>
      <c r="H403" s="10" t="s">
        <v>53</v>
      </c>
      <c r="I403" s="10" t="s">
        <v>562</v>
      </c>
      <c r="J403" s="11">
        <v>-1.556</v>
      </c>
      <c r="K403" s="12">
        <v>-4741.17</v>
      </c>
    </row>
    <row r="404" spans="1:11" x14ac:dyDescent="0.25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551</v>
      </c>
      <c r="G404" s="10" t="s">
        <v>103</v>
      </c>
      <c r="H404" s="10" t="s">
        <v>53</v>
      </c>
      <c r="I404" s="10" t="s">
        <v>562</v>
      </c>
      <c r="J404" s="11">
        <v>21.434999999999999</v>
      </c>
      <c r="K404" s="12">
        <v>16507.740000000002</v>
      </c>
    </row>
    <row r="405" spans="1:11" x14ac:dyDescent="0.25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551</v>
      </c>
      <c r="G405" s="10" t="s">
        <v>103</v>
      </c>
      <c r="H405" s="10" t="s">
        <v>53</v>
      </c>
      <c r="I405" s="10" t="s">
        <v>561</v>
      </c>
      <c r="J405" s="11">
        <v>21.835000000000001</v>
      </c>
      <c r="K405" s="12">
        <v>35217.57</v>
      </c>
    </row>
    <row r="406" spans="1:11" x14ac:dyDescent="0.25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551</v>
      </c>
      <c r="G406" s="10" t="s">
        <v>103</v>
      </c>
      <c r="H406" s="10" t="s">
        <v>53</v>
      </c>
      <c r="I406" s="10" t="s">
        <v>559</v>
      </c>
      <c r="J406" s="11">
        <v>0</v>
      </c>
      <c r="K406" s="12">
        <v>0</v>
      </c>
    </row>
    <row r="407" spans="1:11" x14ac:dyDescent="0.25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551</v>
      </c>
      <c r="G407" s="10" t="s">
        <v>103</v>
      </c>
      <c r="H407" s="10" t="s">
        <v>53</v>
      </c>
      <c r="I407" s="10" t="s">
        <v>560</v>
      </c>
      <c r="J407" s="11">
        <v>928.82249999999999</v>
      </c>
      <c r="K407" s="12">
        <v>832807.01</v>
      </c>
    </row>
    <row r="408" spans="1:11" x14ac:dyDescent="0.25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551</v>
      </c>
      <c r="G408" s="10" t="s">
        <v>103</v>
      </c>
      <c r="H408" s="10" t="s">
        <v>53</v>
      </c>
      <c r="I408" s="10" t="s">
        <v>560</v>
      </c>
      <c r="J408" s="11">
        <v>149.69499999999999</v>
      </c>
      <c r="K408" s="12">
        <v>120646.68</v>
      </c>
    </row>
    <row r="409" spans="1:11" x14ac:dyDescent="0.25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551</v>
      </c>
      <c r="G409" s="10" t="s">
        <v>103</v>
      </c>
      <c r="H409" s="10" t="s">
        <v>53</v>
      </c>
      <c r="I409" s="10" t="s">
        <v>562</v>
      </c>
      <c r="J409" s="11">
        <v>220.33500000000001</v>
      </c>
      <c r="K409" s="12">
        <v>261755.44</v>
      </c>
    </row>
    <row r="410" spans="1:11" x14ac:dyDescent="0.25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551</v>
      </c>
      <c r="G410" s="10" t="s">
        <v>103</v>
      </c>
      <c r="H410" s="10" t="s">
        <v>53</v>
      </c>
      <c r="I410" s="10" t="s">
        <v>562</v>
      </c>
      <c r="J410" s="11">
        <v>1999.9340000000007</v>
      </c>
      <c r="K410" s="12">
        <v>2339468.34</v>
      </c>
    </row>
    <row r="411" spans="1:11" x14ac:dyDescent="0.25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551</v>
      </c>
      <c r="G411" s="10" t="s">
        <v>103</v>
      </c>
      <c r="H411" s="10" t="s">
        <v>53</v>
      </c>
      <c r="I411" s="10" t="s">
        <v>561</v>
      </c>
      <c r="J411" s="11">
        <v>3096.4739999999997</v>
      </c>
      <c r="K411" s="12">
        <v>2934689.45</v>
      </c>
    </row>
    <row r="412" spans="1:11" x14ac:dyDescent="0.25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551</v>
      </c>
      <c r="G412" s="10" t="s">
        <v>103</v>
      </c>
      <c r="H412" s="10" t="s">
        <v>53</v>
      </c>
      <c r="I412" s="10" t="s">
        <v>560</v>
      </c>
      <c r="J412" s="11">
        <v>2103.0844999999999</v>
      </c>
      <c r="K412" s="12">
        <v>1796444.59</v>
      </c>
    </row>
    <row r="413" spans="1:11" x14ac:dyDescent="0.25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551</v>
      </c>
      <c r="G413" s="10" t="s">
        <v>103</v>
      </c>
      <c r="H413" s="10" t="s">
        <v>53</v>
      </c>
      <c r="I413" s="10" t="s">
        <v>559</v>
      </c>
      <c r="J413" s="11">
        <v>2008.9574999999993</v>
      </c>
      <c r="K413" s="12">
        <v>1667698.57</v>
      </c>
    </row>
    <row r="414" spans="1:11" x14ac:dyDescent="0.25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551</v>
      </c>
      <c r="G414" s="10" t="s">
        <v>103</v>
      </c>
      <c r="H414" s="10" t="s">
        <v>53</v>
      </c>
      <c r="I414" s="10" t="s">
        <v>562</v>
      </c>
      <c r="J414" s="11">
        <v>-24.9435</v>
      </c>
      <c r="K414" s="12">
        <v>-42295.51</v>
      </c>
    </row>
    <row r="415" spans="1:11" x14ac:dyDescent="0.25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551</v>
      </c>
      <c r="G415" s="10" t="s">
        <v>103</v>
      </c>
      <c r="H415" s="10" t="s">
        <v>53</v>
      </c>
      <c r="I415" s="10" t="s">
        <v>562</v>
      </c>
      <c r="J415" s="11">
        <v>-18.8475</v>
      </c>
      <c r="K415" s="12">
        <v>-20491.95</v>
      </c>
    </row>
    <row r="416" spans="1:11" x14ac:dyDescent="0.25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551</v>
      </c>
      <c r="G416" s="10" t="s">
        <v>103</v>
      </c>
      <c r="H416" s="10" t="s">
        <v>53</v>
      </c>
      <c r="I416" s="10" t="s">
        <v>561</v>
      </c>
      <c r="J416" s="11">
        <v>700.74400000000014</v>
      </c>
      <c r="K416" s="12">
        <v>618015.09</v>
      </c>
    </row>
    <row r="417" spans="1:11" x14ac:dyDescent="0.25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551</v>
      </c>
      <c r="G417" s="10" t="s">
        <v>103</v>
      </c>
      <c r="H417" s="10" t="s">
        <v>53</v>
      </c>
      <c r="I417" s="10" t="s">
        <v>561</v>
      </c>
      <c r="J417" s="11">
        <v>1543.5329999999999</v>
      </c>
      <c r="K417" s="12">
        <v>1063616.79</v>
      </c>
    </row>
    <row r="418" spans="1:11" x14ac:dyDescent="0.25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551</v>
      </c>
      <c r="G418" s="10" t="s">
        <v>103</v>
      </c>
      <c r="H418" s="10" t="s">
        <v>53</v>
      </c>
      <c r="I418" s="10" t="s">
        <v>561</v>
      </c>
      <c r="J418" s="11">
        <v>6617.4784999999947</v>
      </c>
      <c r="K418" s="12">
        <v>5375465.6500000004</v>
      </c>
    </row>
    <row r="419" spans="1:11" ht="23.25" x14ac:dyDescent="0.25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551</v>
      </c>
      <c r="G419" s="10" t="s">
        <v>123</v>
      </c>
      <c r="H419" s="10" t="s">
        <v>53</v>
      </c>
      <c r="I419" s="10" t="s">
        <v>559</v>
      </c>
      <c r="J419" s="11">
        <v>69.209999999999994</v>
      </c>
      <c r="K419" s="12">
        <v>85735.62</v>
      </c>
    </row>
    <row r="420" spans="1:11" ht="23.25" x14ac:dyDescent="0.25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551</v>
      </c>
      <c r="G420" s="10" t="s">
        <v>123</v>
      </c>
      <c r="H420" s="10" t="s">
        <v>53</v>
      </c>
      <c r="I420" s="10" t="s">
        <v>560</v>
      </c>
      <c r="J420" s="11">
        <v>1169.9100000000001</v>
      </c>
      <c r="K420" s="12">
        <v>751283.99</v>
      </c>
    </row>
    <row r="421" spans="1:11" ht="23.25" x14ac:dyDescent="0.25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551</v>
      </c>
      <c r="G421" s="10" t="s">
        <v>123</v>
      </c>
      <c r="H421" s="10" t="s">
        <v>53</v>
      </c>
      <c r="I421" s="10" t="s">
        <v>559</v>
      </c>
      <c r="J421" s="11">
        <v>-20.398</v>
      </c>
      <c r="K421" s="12">
        <v>-21126.78</v>
      </c>
    </row>
    <row r="422" spans="1:11" ht="23.25" x14ac:dyDescent="0.25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551</v>
      </c>
      <c r="G422" s="10" t="s">
        <v>123</v>
      </c>
      <c r="H422" s="10" t="s">
        <v>53</v>
      </c>
      <c r="I422" s="10" t="s">
        <v>559</v>
      </c>
      <c r="J422" s="11">
        <v>302.01</v>
      </c>
      <c r="K422" s="12">
        <v>167658.54999999999</v>
      </c>
    </row>
    <row r="423" spans="1:11" ht="23.25" x14ac:dyDescent="0.25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551</v>
      </c>
      <c r="G423" s="10" t="s">
        <v>123</v>
      </c>
      <c r="H423" s="10" t="s">
        <v>53</v>
      </c>
      <c r="I423" s="10" t="s">
        <v>559</v>
      </c>
      <c r="J423" s="11">
        <v>94.23</v>
      </c>
      <c r="K423" s="12">
        <v>58130.49</v>
      </c>
    </row>
    <row r="424" spans="1:11" ht="23.25" x14ac:dyDescent="0.25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551</v>
      </c>
      <c r="G424" s="10" t="s">
        <v>123</v>
      </c>
      <c r="H424" s="10" t="s">
        <v>53</v>
      </c>
      <c r="I424" s="10" t="s">
        <v>559</v>
      </c>
      <c r="J424" s="11">
        <v>627.13499999999999</v>
      </c>
      <c r="K424" s="12">
        <v>391487.59</v>
      </c>
    </row>
    <row r="425" spans="1:11" ht="23.25" x14ac:dyDescent="0.25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551</v>
      </c>
      <c r="G425" s="10" t="s">
        <v>123</v>
      </c>
      <c r="H425" s="10" t="s">
        <v>53</v>
      </c>
      <c r="I425" s="10" t="s">
        <v>560</v>
      </c>
      <c r="J425" s="11">
        <v>944.75149999999962</v>
      </c>
      <c r="K425" s="12">
        <v>628653.52</v>
      </c>
    </row>
    <row r="426" spans="1:11" ht="23.25" x14ac:dyDescent="0.25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551</v>
      </c>
      <c r="G426" s="10" t="s">
        <v>123</v>
      </c>
      <c r="H426" s="10" t="s">
        <v>53</v>
      </c>
      <c r="I426" s="10" t="s">
        <v>560</v>
      </c>
      <c r="J426" s="11">
        <v>284.08499999999998</v>
      </c>
      <c r="K426" s="12">
        <v>195917.14</v>
      </c>
    </row>
    <row r="427" spans="1:11" ht="23.25" x14ac:dyDescent="0.25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551</v>
      </c>
      <c r="G427" s="10" t="s">
        <v>123</v>
      </c>
      <c r="H427" s="10" t="s">
        <v>53</v>
      </c>
      <c r="I427" s="10" t="s">
        <v>559</v>
      </c>
      <c r="J427" s="11">
        <v>142.30500000000001</v>
      </c>
      <c r="K427" s="12">
        <v>97359.05</v>
      </c>
    </row>
    <row r="428" spans="1:11" x14ac:dyDescent="0.25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558</v>
      </c>
      <c r="G428" s="10" t="s">
        <v>51</v>
      </c>
      <c r="H428" s="10" t="s">
        <v>53</v>
      </c>
      <c r="I428" s="10" t="s">
        <v>559</v>
      </c>
      <c r="J428" s="11">
        <v>96.234999999999999</v>
      </c>
      <c r="K428" s="12">
        <v>55249.98</v>
      </c>
    </row>
    <row r="429" spans="1:11" x14ac:dyDescent="0.25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558</v>
      </c>
      <c r="G429" s="10" t="s">
        <v>51</v>
      </c>
      <c r="H429" s="10" t="s">
        <v>53</v>
      </c>
      <c r="I429" s="10" t="s">
        <v>559</v>
      </c>
      <c r="J429" s="11">
        <v>-24.715</v>
      </c>
      <c r="K429" s="12">
        <v>-28690.17</v>
      </c>
    </row>
    <row r="430" spans="1:11" x14ac:dyDescent="0.25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558</v>
      </c>
      <c r="G430" s="10" t="s">
        <v>51</v>
      </c>
      <c r="H430" s="10" t="s">
        <v>53</v>
      </c>
      <c r="I430" s="10" t="s">
        <v>559</v>
      </c>
      <c r="J430" s="11">
        <v>308.26800000000003</v>
      </c>
      <c r="K430" s="12">
        <v>176368.67</v>
      </c>
    </row>
    <row r="431" spans="1:11" x14ac:dyDescent="0.25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558</v>
      </c>
      <c r="G431" s="10" t="s">
        <v>51</v>
      </c>
      <c r="H431" s="10" t="s">
        <v>53</v>
      </c>
      <c r="I431" s="10" t="s">
        <v>559</v>
      </c>
      <c r="J431" s="11">
        <v>39.51</v>
      </c>
      <c r="K431" s="12">
        <v>20835.599999999999</v>
      </c>
    </row>
    <row r="432" spans="1:11" x14ac:dyDescent="0.25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558</v>
      </c>
      <c r="G432" s="10" t="s">
        <v>51</v>
      </c>
      <c r="H432" s="10" t="s">
        <v>53</v>
      </c>
      <c r="I432" s="10" t="s">
        <v>559</v>
      </c>
      <c r="J432" s="11">
        <v>0</v>
      </c>
      <c r="K432" s="12">
        <v>-11674.77</v>
      </c>
    </row>
    <row r="433" spans="1:11" x14ac:dyDescent="0.25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558</v>
      </c>
      <c r="G433" s="10" t="s">
        <v>51</v>
      </c>
      <c r="H433" s="10" t="s">
        <v>53</v>
      </c>
      <c r="I433" s="10" t="s">
        <v>561</v>
      </c>
      <c r="J433" s="11">
        <v>1084.6600000000001</v>
      </c>
      <c r="K433" s="12">
        <v>704369.34</v>
      </c>
    </row>
    <row r="434" spans="1:11" x14ac:dyDescent="0.25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558</v>
      </c>
      <c r="G434" s="10" t="s">
        <v>51</v>
      </c>
      <c r="H434" s="10" t="s">
        <v>53</v>
      </c>
      <c r="I434" s="10" t="s">
        <v>559</v>
      </c>
      <c r="J434" s="11">
        <v>0</v>
      </c>
      <c r="K434" s="12">
        <v>-21998.75</v>
      </c>
    </row>
    <row r="435" spans="1:11" x14ac:dyDescent="0.25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558</v>
      </c>
      <c r="G435" s="10" t="s">
        <v>51</v>
      </c>
      <c r="H435" s="10" t="s">
        <v>53</v>
      </c>
      <c r="I435" s="10" t="s">
        <v>559</v>
      </c>
      <c r="J435" s="11">
        <v>0</v>
      </c>
      <c r="K435" s="12">
        <v>-5004.07</v>
      </c>
    </row>
    <row r="436" spans="1:11" x14ac:dyDescent="0.25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558</v>
      </c>
      <c r="G436" s="10" t="s">
        <v>51</v>
      </c>
      <c r="H436" s="10" t="s">
        <v>53</v>
      </c>
      <c r="I436" s="10" t="s">
        <v>559</v>
      </c>
      <c r="J436" s="11">
        <v>0</v>
      </c>
      <c r="K436" s="12">
        <v>-681.3</v>
      </c>
    </row>
    <row r="437" spans="1:11" x14ac:dyDescent="0.25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558</v>
      </c>
      <c r="G437" s="10" t="s">
        <v>51</v>
      </c>
      <c r="H437" s="10" t="s">
        <v>53</v>
      </c>
      <c r="I437" s="10" t="s">
        <v>559</v>
      </c>
      <c r="J437" s="11">
        <v>0</v>
      </c>
      <c r="K437" s="12">
        <v>-1448.22</v>
      </c>
    </row>
    <row r="438" spans="1:11" x14ac:dyDescent="0.25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558</v>
      </c>
      <c r="G438" s="10" t="s">
        <v>51</v>
      </c>
      <c r="H438" s="10" t="s">
        <v>53</v>
      </c>
      <c r="I438" s="10" t="s">
        <v>559</v>
      </c>
      <c r="J438" s="11">
        <v>-49.616999999999997</v>
      </c>
      <c r="K438" s="12">
        <v>-55201.120000000003</v>
      </c>
    </row>
    <row r="439" spans="1:11" x14ac:dyDescent="0.25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558</v>
      </c>
      <c r="G439" s="10" t="s">
        <v>51</v>
      </c>
      <c r="H439" s="10" t="s">
        <v>53</v>
      </c>
      <c r="I439" s="10" t="s">
        <v>559</v>
      </c>
      <c r="J439" s="11">
        <v>0</v>
      </c>
      <c r="K439" s="12">
        <v>-2396.88</v>
      </c>
    </row>
    <row r="440" spans="1:11" x14ac:dyDescent="0.25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558</v>
      </c>
      <c r="G440" s="10" t="s">
        <v>51</v>
      </c>
      <c r="H440" s="10" t="s">
        <v>53</v>
      </c>
      <c r="I440" s="10" t="s">
        <v>560</v>
      </c>
      <c r="J440" s="11">
        <v>1265.925</v>
      </c>
      <c r="K440" s="12">
        <v>694975.05</v>
      </c>
    </row>
    <row r="441" spans="1:11" x14ac:dyDescent="0.25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558</v>
      </c>
      <c r="G441" s="10" t="s">
        <v>51</v>
      </c>
      <c r="H441" s="10" t="s">
        <v>53</v>
      </c>
      <c r="I441" s="10" t="s">
        <v>559</v>
      </c>
      <c r="J441" s="11">
        <v>0</v>
      </c>
      <c r="K441" s="12">
        <v>-2142.4</v>
      </c>
    </row>
    <row r="442" spans="1:11" x14ac:dyDescent="0.25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558</v>
      </c>
      <c r="G442" s="10" t="s">
        <v>51</v>
      </c>
      <c r="H442" s="10" t="s">
        <v>53</v>
      </c>
      <c r="I442" s="10" t="s">
        <v>559</v>
      </c>
      <c r="J442" s="11">
        <v>806.56</v>
      </c>
      <c r="K442" s="12">
        <v>421524.36</v>
      </c>
    </row>
    <row r="443" spans="1:11" x14ac:dyDescent="0.25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558</v>
      </c>
      <c r="G443" s="10" t="s">
        <v>51</v>
      </c>
      <c r="H443" s="10" t="s">
        <v>53</v>
      </c>
      <c r="I443" s="10" t="s">
        <v>560</v>
      </c>
      <c r="J443" s="11">
        <v>0</v>
      </c>
      <c r="K443" s="12">
        <v>-470</v>
      </c>
    </row>
    <row r="444" spans="1:11" x14ac:dyDescent="0.25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558</v>
      </c>
      <c r="G444" s="10" t="s">
        <v>51</v>
      </c>
      <c r="H444" s="10" t="s">
        <v>53</v>
      </c>
      <c r="I444" s="10" t="s">
        <v>559</v>
      </c>
      <c r="J444" s="11">
        <v>-80.868499999999997</v>
      </c>
      <c r="K444" s="12">
        <v>-74096.47</v>
      </c>
    </row>
    <row r="445" spans="1:11" ht="23.25" x14ac:dyDescent="0.25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558</v>
      </c>
      <c r="G445" s="10" t="s">
        <v>75</v>
      </c>
      <c r="H445" s="10" t="s">
        <v>53</v>
      </c>
      <c r="I445" s="10" t="s">
        <v>559</v>
      </c>
      <c r="J445" s="11">
        <v>0</v>
      </c>
      <c r="K445" s="12">
        <v>-1401.67</v>
      </c>
    </row>
    <row r="446" spans="1:11" ht="23.25" x14ac:dyDescent="0.25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558</v>
      </c>
      <c r="G446" s="10" t="s">
        <v>75</v>
      </c>
      <c r="H446" s="10" t="s">
        <v>53</v>
      </c>
      <c r="I446" s="10" t="s">
        <v>559</v>
      </c>
      <c r="J446" s="11">
        <v>0</v>
      </c>
      <c r="K446" s="12">
        <v>-255.69</v>
      </c>
    </row>
    <row r="447" spans="1:11" ht="23.25" x14ac:dyDescent="0.25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558</v>
      </c>
      <c r="G447" s="10" t="s">
        <v>75</v>
      </c>
      <c r="H447" s="10" t="s">
        <v>53</v>
      </c>
      <c r="I447" s="10" t="s">
        <v>559</v>
      </c>
      <c r="J447" s="11">
        <v>-1.4684999999999999</v>
      </c>
      <c r="K447" s="12">
        <v>-1352.1</v>
      </c>
    </row>
    <row r="448" spans="1:11" ht="23.25" x14ac:dyDescent="0.25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558</v>
      </c>
      <c r="G448" s="10" t="s">
        <v>75</v>
      </c>
      <c r="H448" s="10" t="s">
        <v>53</v>
      </c>
      <c r="I448" s="10" t="s">
        <v>559</v>
      </c>
      <c r="J448" s="11">
        <v>0</v>
      </c>
      <c r="K448" s="12">
        <v>-3604.71</v>
      </c>
    </row>
    <row r="449" spans="1:11" ht="23.25" x14ac:dyDescent="0.25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558</v>
      </c>
      <c r="G449" s="10" t="s">
        <v>75</v>
      </c>
      <c r="H449" s="10" t="s">
        <v>53</v>
      </c>
      <c r="I449" s="10" t="s">
        <v>561</v>
      </c>
      <c r="J449" s="11">
        <v>-24.49</v>
      </c>
      <c r="K449" s="12">
        <v>-20208.95</v>
      </c>
    </row>
    <row r="450" spans="1:11" ht="23.25" x14ac:dyDescent="0.25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558</v>
      </c>
      <c r="G450" s="10" t="s">
        <v>75</v>
      </c>
      <c r="H450" s="10" t="s">
        <v>53</v>
      </c>
      <c r="I450" s="10" t="s">
        <v>561</v>
      </c>
      <c r="J450" s="11">
        <v>0</v>
      </c>
      <c r="K450" s="12">
        <v>-7207.63</v>
      </c>
    </row>
    <row r="451" spans="1:11" ht="23.25" x14ac:dyDescent="0.25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558</v>
      </c>
      <c r="G451" s="10" t="s">
        <v>75</v>
      </c>
      <c r="H451" s="10" t="s">
        <v>53</v>
      </c>
      <c r="I451" s="10" t="s">
        <v>559</v>
      </c>
      <c r="J451" s="11">
        <v>-8.4565000000000001</v>
      </c>
      <c r="K451" s="12">
        <v>-7062.18</v>
      </c>
    </row>
    <row r="452" spans="1:11" ht="23.25" x14ac:dyDescent="0.25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558</v>
      </c>
      <c r="G452" s="10" t="s">
        <v>75</v>
      </c>
      <c r="H452" s="10" t="s">
        <v>53</v>
      </c>
      <c r="I452" s="10" t="s">
        <v>561</v>
      </c>
      <c r="J452" s="11">
        <v>18.13</v>
      </c>
      <c r="K452" s="12">
        <v>12447.15</v>
      </c>
    </row>
    <row r="453" spans="1:11" ht="23.25" x14ac:dyDescent="0.25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558</v>
      </c>
      <c r="G453" s="10" t="s">
        <v>75</v>
      </c>
      <c r="H453" s="10" t="s">
        <v>53</v>
      </c>
      <c r="I453" s="10" t="s">
        <v>560</v>
      </c>
      <c r="J453" s="11">
        <v>0</v>
      </c>
      <c r="K453" s="12">
        <v>-2050.8000000000002</v>
      </c>
    </row>
    <row r="454" spans="1:11" ht="23.25" x14ac:dyDescent="0.25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558</v>
      </c>
      <c r="G454" s="10" t="s">
        <v>75</v>
      </c>
      <c r="H454" s="10" t="s">
        <v>53</v>
      </c>
      <c r="I454" s="10" t="s">
        <v>559</v>
      </c>
      <c r="J454" s="11">
        <v>0</v>
      </c>
      <c r="K454" s="12">
        <v>-3835.31</v>
      </c>
    </row>
    <row r="455" spans="1:11" ht="23.25" x14ac:dyDescent="0.25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558</v>
      </c>
      <c r="G455" s="10" t="s">
        <v>75</v>
      </c>
      <c r="H455" s="10" t="s">
        <v>53</v>
      </c>
      <c r="I455" s="10" t="s">
        <v>559</v>
      </c>
      <c r="J455" s="11">
        <v>0</v>
      </c>
      <c r="K455" s="12">
        <v>-4403.13</v>
      </c>
    </row>
    <row r="456" spans="1:11" x14ac:dyDescent="0.25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558</v>
      </c>
      <c r="G456" s="10" t="s">
        <v>103</v>
      </c>
      <c r="H456" s="10" t="s">
        <v>53</v>
      </c>
      <c r="I456" s="10" t="s">
        <v>561</v>
      </c>
      <c r="J456" s="11">
        <v>251.58500000000001</v>
      </c>
      <c r="K456" s="12">
        <v>233816.69</v>
      </c>
    </row>
    <row r="457" spans="1:11" x14ac:dyDescent="0.25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558</v>
      </c>
      <c r="G457" s="10" t="s">
        <v>103</v>
      </c>
      <c r="H457" s="10" t="s">
        <v>53</v>
      </c>
      <c r="I457" s="10" t="s">
        <v>561</v>
      </c>
      <c r="J457" s="11">
        <v>391.28</v>
      </c>
      <c r="K457" s="12">
        <v>300479.42</v>
      </c>
    </row>
    <row r="458" spans="1:11" x14ac:dyDescent="0.25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558</v>
      </c>
      <c r="G458" s="10" t="s">
        <v>103</v>
      </c>
      <c r="H458" s="10" t="s">
        <v>53</v>
      </c>
      <c r="I458" s="10" t="s">
        <v>559</v>
      </c>
      <c r="J458" s="11">
        <v>0</v>
      </c>
      <c r="K458" s="12">
        <v>-2625.06</v>
      </c>
    </row>
    <row r="459" spans="1:11" ht="23.25" x14ac:dyDescent="0.25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558</v>
      </c>
      <c r="G459" s="10" t="s">
        <v>123</v>
      </c>
      <c r="H459" s="10" t="s">
        <v>53</v>
      </c>
      <c r="I459" s="10" t="s">
        <v>559</v>
      </c>
      <c r="J459" s="11">
        <v>0</v>
      </c>
      <c r="K459" s="12">
        <v>-15045.47</v>
      </c>
    </row>
    <row r="460" spans="1:11" ht="23.25" x14ac:dyDescent="0.25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558</v>
      </c>
      <c r="G460" s="10" t="s">
        <v>123</v>
      </c>
      <c r="H460" s="10" t="s">
        <v>53</v>
      </c>
      <c r="I460" s="10" t="s">
        <v>559</v>
      </c>
      <c r="J460" s="11">
        <v>192.55500000000001</v>
      </c>
      <c r="K460" s="12">
        <v>97530.67</v>
      </c>
    </row>
    <row r="461" spans="1:11" ht="23.25" x14ac:dyDescent="0.25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558</v>
      </c>
      <c r="G461" s="10" t="s">
        <v>123</v>
      </c>
      <c r="H461" s="10" t="s">
        <v>53</v>
      </c>
      <c r="I461" s="10" t="s">
        <v>559</v>
      </c>
      <c r="J461" s="11">
        <v>0</v>
      </c>
      <c r="K461" s="12">
        <v>-31564.27</v>
      </c>
    </row>
    <row r="462" spans="1:11" ht="23.25" x14ac:dyDescent="0.25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558</v>
      </c>
      <c r="G462" s="10" t="s">
        <v>123</v>
      </c>
      <c r="H462" s="10" t="s">
        <v>53</v>
      </c>
      <c r="I462" s="10" t="s">
        <v>559</v>
      </c>
      <c r="J462" s="11">
        <v>23.29</v>
      </c>
      <c r="K462" s="12">
        <v>14182.21</v>
      </c>
    </row>
    <row r="463" spans="1:11" x14ac:dyDescent="0.25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552</v>
      </c>
      <c r="G463" s="10" t="s">
        <v>51</v>
      </c>
      <c r="H463" s="10" t="s">
        <v>53</v>
      </c>
      <c r="I463" s="10" t="s">
        <v>561</v>
      </c>
      <c r="J463" s="11">
        <v>574.34500000000003</v>
      </c>
      <c r="K463" s="12">
        <v>384416.93</v>
      </c>
    </row>
    <row r="464" spans="1:11" x14ac:dyDescent="0.25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552</v>
      </c>
      <c r="G464" s="10" t="s">
        <v>51</v>
      </c>
      <c r="H464" s="10" t="s">
        <v>53</v>
      </c>
      <c r="I464" s="10" t="s">
        <v>561</v>
      </c>
      <c r="J464" s="11">
        <v>3520.3249999999994</v>
      </c>
      <c r="K464" s="12">
        <v>2797159.55</v>
      </c>
    </row>
    <row r="465" spans="1:11" x14ac:dyDescent="0.25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552</v>
      </c>
      <c r="G465" s="10" t="s">
        <v>51</v>
      </c>
      <c r="H465" s="10" t="s">
        <v>53</v>
      </c>
      <c r="I465" s="10" t="s">
        <v>559</v>
      </c>
      <c r="J465" s="11">
        <v>8.0815000000000001</v>
      </c>
      <c r="K465" s="12">
        <v>-98.51</v>
      </c>
    </row>
    <row r="466" spans="1:11" x14ac:dyDescent="0.25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552</v>
      </c>
      <c r="G466" s="10" t="s">
        <v>51</v>
      </c>
      <c r="H466" s="10" t="s">
        <v>53</v>
      </c>
      <c r="I466" s="10" t="s">
        <v>560</v>
      </c>
      <c r="J466" s="11">
        <v>15.36</v>
      </c>
      <c r="K466" s="12">
        <v>17453.41</v>
      </c>
    </row>
    <row r="467" spans="1:11" x14ac:dyDescent="0.25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552</v>
      </c>
      <c r="G467" s="10" t="s">
        <v>51</v>
      </c>
      <c r="H467" s="10" t="s">
        <v>53</v>
      </c>
      <c r="I467" s="10" t="s">
        <v>561</v>
      </c>
      <c r="J467" s="11">
        <v>71.099999999999994</v>
      </c>
      <c r="K467" s="12">
        <v>58572.41</v>
      </c>
    </row>
    <row r="468" spans="1:11" x14ac:dyDescent="0.25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552</v>
      </c>
      <c r="G468" s="10" t="s">
        <v>51</v>
      </c>
      <c r="H468" s="10" t="s">
        <v>53</v>
      </c>
      <c r="I468" s="10" t="s">
        <v>560</v>
      </c>
      <c r="J468" s="11">
        <v>439.47299999999996</v>
      </c>
      <c r="K468" s="12">
        <v>340126.64</v>
      </c>
    </row>
    <row r="469" spans="1:11" x14ac:dyDescent="0.25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552</v>
      </c>
      <c r="G469" s="10" t="s">
        <v>51</v>
      </c>
      <c r="H469" s="10" t="s">
        <v>53</v>
      </c>
      <c r="I469" s="10" t="s">
        <v>561</v>
      </c>
      <c r="J469" s="11">
        <v>36.83</v>
      </c>
      <c r="K469" s="12">
        <v>26311.72</v>
      </c>
    </row>
    <row r="470" spans="1:11" ht="23.25" x14ac:dyDescent="0.25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552</v>
      </c>
      <c r="G470" s="10" t="s">
        <v>75</v>
      </c>
      <c r="H470" s="10" t="s">
        <v>53</v>
      </c>
      <c r="I470" s="10" t="s">
        <v>561</v>
      </c>
      <c r="J470" s="11">
        <v>-10.124000000000001</v>
      </c>
      <c r="K470" s="12">
        <v>-10516.81</v>
      </c>
    </row>
    <row r="471" spans="1:11" ht="23.25" x14ac:dyDescent="0.25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552</v>
      </c>
      <c r="G471" s="10" t="s">
        <v>75</v>
      </c>
      <c r="H471" s="10" t="s">
        <v>53</v>
      </c>
      <c r="I471" s="10" t="s">
        <v>560</v>
      </c>
      <c r="J471" s="11">
        <v>40.005000000000003</v>
      </c>
      <c r="K471" s="12">
        <v>25077.14</v>
      </c>
    </row>
    <row r="472" spans="1:11" ht="23.25" x14ac:dyDescent="0.25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552</v>
      </c>
      <c r="G472" s="10" t="s">
        <v>75</v>
      </c>
      <c r="H472" s="10" t="s">
        <v>53</v>
      </c>
      <c r="I472" s="10" t="s">
        <v>560</v>
      </c>
      <c r="J472" s="11">
        <v>0</v>
      </c>
      <c r="K472" s="12">
        <v>-1038.5999999999999</v>
      </c>
    </row>
    <row r="473" spans="1:11" ht="23.25" x14ac:dyDescent="0.25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552</v>
      </c>
      <c r="G473" s="10" t="s">
        <v>75</v>
      </c>
      <c r="H473" s="10" t="s">
        <v>53</v>
      </c>
      <c r="I473" s="10" t="s">
        <v>561</v>
      </c>
      <c r="J473" s="11">
        <v>-5.08</v>
      </c>
      <c r="K473" s="12">
        <v>-4658.3599999999997</v>
      </c>
    </row>
    <row r="474" spans="1:11" ht="23.25" x14ac:dyDescent="0.25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552</v>
      </c>
      <c r="G474" s="10" t="s">
        <v>75</v>
      </c>
      <c r="H474" s="10" t="s">
        <v>53</v>
      </c>
      <c r="I474" s="10" t="s">
        <v>560</v>
      </c>
      <c r="J474" s="11">
        <v>59.652500000000003</v>
      </c>
      <c r="K474" s="12">
        <v>47726.33</v>
      </c>
    </row>
    <row r="475" spans="1:11" ht="23.25" x14ac:dyDescent="0.25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552</v>
      </c>
      <c r="G475" s="10" t="s">
        <v>75</v>
      </c>
      <c r="H475" s="10" t="s">
        <v>53</v>
      </c>
      <c r="I475" s="10" t="s">
        <v>561</v>
      </c>
      <c r="J475" s="11">
        <v>865.01049999999998</v>
      </c>
      <c r="K475" s="12">
        <v>601482.88</v>
      </c>
    </row>
    <row r="476" spans="1:11" ht="23.25" x14ac:dyDescent="0.25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552</v>
      </c>
      <c r="G476" s="10" t="s">
        <v>75</v>
      </c>
      <c r="H476" s="10" t="s">
        <v>53</v>
      </c>
      <c r="I476" s="10" t="s">
        <v>561</v>
      </c>
      <c r="J476" s="11">
        <v>52.717500000000001</v>
      </c>
      <c r="K476" s="12">
        <v>36837.360000000001</v>
      </c>
    </row>
    <row r="477" spans="1:11" ht="23.25" x14ac:dyDescent="0.25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552</v>
      </c>
      <c r="G477" s="10" t="s">
        <v>75</v>
      </c>
      <c r="H477" s="10" t="s">
        <v>53</v>
      </c>
      <c r="I477" s="10" t="s">
        <v>560</v>
      </c>
      <c r="J477" s="11">
        <v>19</v>
      </c>
      <c r="K477" s="12">
        <v>14462.32</v>
      </c>
    </row>
    <row r="478" spans="1:11" ht="23.25" x14ac:dyDescent="0.25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552</v>
      </c>
      <c r="G478" s="10" t="s">
        <v>75</v>
      </c>
      <c r="H478" s="10" t="s">
        <v>53</v>
      </c>
      <c r="I478" s="10" t="s">
        <v>560</v>
      </c>
      <c r="J478" s="11">
        <v>618.88</v>
      </c>
      <c r="K478" s="12">
        <v>570768.68000000005</v>
      </c>
    </row>
    <row r="479" spans="1:11" x14ac:dyDescent="0.25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552</v>
      </c>
      <c r="G479" s="10" t="s">
        <v>103</v>
      </c>
      <c r="H479" s="10" t="s">
        <v>53</v>
      </c>
      <c r="I479" s="10" t="s">
        <v>560</v>
      </c>
      <c r="J479" s="11">
        <v>970.91499999999996</v>
      </c>
      <c r="K479" s="12">
        <v>674108.47</v>
      </c>
    </row>
    <row r="480" spans="1:11" x14ac:dyDescent="0.25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552</v>
      </c>
      <c r="G480" s="10" t="s">
        <v>103</v>
      </c>
      <c r="H480" s="10" t="s">
        <v>53</v>
      </c>
      <c r="I480" s="10" t="s">
        <v>561</v>
      </c>
      <c r="J480" s="11">
        <v>23.7</v>
      </c>
      <c r="K480" s="12">
        <v>26705.51</v>
      </c>
    </row>
    <row r="481" spans="1:11" x14ac:dyDescent="0.25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552</v>
      </c>
      <c r="G481" s="10" t="s">
        <v>103</v>
      </c>
      <c r="H481" s="10" t="s">
        <v>53</v>
      </c>
      <c r="I481" s="10" t="s">
        <v>560</v>
      </c>
      <c r="J481" s="11">
        <v>2436.6999999999998</v>
      </c>
      <c r="K481" s="12">
        <v>1668911.14</v>
      </c>
    </row>
    <row r="482" spans="1:11" x14ac:dyDescent="0.25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552</v>
      </c>
      <c r="G482" s="10" t="s">
        <v>103</v>
      </c>
      <c r="H482" s="10" t="s">
        <v>53</v>
      </c>
      <c r="I482" s="10" t="s">
        <v>561</v>
      </c>
      <c r="J482" s="11">
        <v>292.95</v>
      </c>
      <c r="K482" s="12">
        <v>312892.05</v>
      </c>
    </row>
    <row r="483" spans="1:11" x14ac:dyDescent="0.25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552</v>
      </c>
      <c r="G483" s="10" t="s">
        <v>103</v>
      </c>
      <c r="H483" s="10" t="s">
        <v>53</v>
      </c>
      <c r="I483" s="10" t="s">
        <v>560</v>
      </c>
      <c r="J483" s="11">
        <v>1547.165</v>
      </c>
      <c r="K483" s="12">
        <v>1000628.94</v>
      </c>
    </row>
    <row r="484" spans="1:11" x14ac:dyDescent="0.25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552</v>
      </c>
      <c r="G484" s="10" t="s">
        <v>103</v>
      </c>
      <c r="H484" s="10" t="s">
        <v>53</v>
      </c>
      <c r="I484" s="10" t="s">
        <v>560</v>
      </c>
      <c r="J484" s="11">
        <v>2710.8849999999993</v>
      </c>
      <c r="K484" s="12">
        <v>1942570.3</v>
      </c>
    </row>
    <row r="485" spans="1:11" ht="23.25" x14ac:dyDescent="0.25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553</v>
      </c>
      <c r="G485" s="10" t="s">
        <v>51</v>
      </c>
      <c r="H485" s="10" t="s">
        <v>53</v>
      </c>
      <c r="I485" s="10" t="s">
        <v>564</v>
      </c>
      <c r="J485" s="11">
        <v>20.878</v>
      </c>
      <c r="K485" s="12">
        <v>40514.410000000003</v>
      </c>
    </row>
    <row r="486" spans="1:11" ht="23.25" x14ac:dyDescent="0.25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553</v>
      </c>
      <c r="G486" s="10" t="s">
        <v>51</v>
      </c>
      <c r="H486" s="10" t="s">
        <v>53</v>
      </c>
      <c r="I486" s="10" t="s">
        <v>564</v>
      </c>
      <c r="J486" s="11">
        <v>42.152500000000003</v>
      </c>
      <c r="K486" s="12">
        <v>41492.43</v>
      </c>
    </row>
    <row r="487" spans="1:11" ht="23.25" x14ac:dyDescent="0.25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553</v>
      </c>
      <c r="G487" s="10" t="s">
        <v>51</v>
      </c>
      <c r="H487" s="10" t="s">
        <v>53</v>
      </c>
      <c r="I487" s="10" t="s">
        <v>564</v>
      </c>
      <c r="J487" s="11">
        <v>38.481999999999999</v>
      </c>
      <c r="K487" s="12">
        <v>30978.01</v>
      </c>
    </row>
    <row r="488" spans="1:11" ht="23.25" x14ac:dyDescent="0.25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553</v>
      </c>
      <c r="G488" s="10" t="s">
        <v>51</v>
      </c>
      <c r="H488" s="10" t="s">
        <v>53</v>
      </c>
      <c r="I488" s="10" t="s">
        <v>561</v>
      </c>
      <c r="J488" s="11">
        <v>9.4580000000000002</v>
      </c>
      <c r="K488" s="12">
        <v>7093.5</v>
      </c>
    </row>
    <row r="489" spans="1:11" ht="23.25" x14ac:dyDescent="0.25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553</v>
      </c>
      <c r="G489" s="10" t="s">
        <v>75</v>
      </c>
      <c r="H489" s="10" t="s">
        <v>53</v>
      </c>
      <c r="I489" s="10" t="s">
        <v>564</v>
      </c>
      <c r="J489" s="11">
        <v>122.89700000000001</v>
      </c>
      <c r="K489" s="12">
        <v>109585.81</v>
      </c>
    </row>
    <row r="490" spans="1:11" ht="23.25" x14ac:dyDescent="0.25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553</v>
      </c>
      <c r="G490" s="10" t="s">
        <v>75</v>
      </c>
      <c r="H490" s="10" t="s">
        <v>53</v>
      </c>
      <c r="I490" s="10" t="s">
        <v>564</v>
      </c>
      <c r="J490" s="11">
        <v>20.414999999999999</v>
      </c>
      <c r="K490" s="12">
        <v>19702.45</v>
      </c>
    </row>
    <row r="491" spans="1:11" ht="23.25" x14ac:dyDescent="0.25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553</v>
      </c>
      <c r="G491" s="10" t="s">
        <v>75</v>
      </c>
      <c r="H491" s="10" t="s">
        <v>53</v>
      </c>
      <c r="I491" s="10" t="s">
        <v>564</v>
      </c>
      <c r="J491" s="11">
        <v>102.87899999999999</v>
      </c>
      <c r="K491" s="12">
        <v>122940.42</v>
      </c>
    </row>
    <row r="492" spans="1:11" ht="23.25" x14ac:dyDescent="0.25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554</v>
      </c>
      <c r="G492" s="10" t="s">
        <v>51</v>
      </c>
      <c r="H492" s="10" t="s">
        <v>53</v>
      </c>
      <c r="I492" s="10" t="s">
        <v>559</v>
      </c>
      <c r="J492" s="11">
        <v>205.79</v>
      </c>
      <c r="K492" s="12">
        <v>121162.39</v>
      </c>
    </row>
    <row r="493" spans="1:11" ht="23.25" x14ac:dyDescent="0.25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554</v>
      </c>
      <c r="G493" s="10" t="s">
        <v>51</v>
      </c>
      <c r="H493" s="10" t="s">
        <v>53</v>
      </c>
      <c r="I493" s="10" t="s">
        <v>561</v>
      </c>
      <c r="J493" s="11">
        <v>340.13</v>
      </c>
      <c r="K493" s="12">
        <v>271707.3</v>
      </c>
    </row>
    <row r="494" spans="1:11" ht="23.25" x14ac:dyDescent="0.25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554</v>
      </c>
      <c r="G494" s="10" t="s">
        <v>51</v>
      </c>
      <c r="H494" s="10" t="s">
        <v>53</v>
      </c>
      <c r="I494" s="10" t="s">
        <v>560</v>
      </c>
      <c r="J494" s="11">
        <v>214.14949999999999</v>
      </c>
      <c r="K494" s="12">
        <v>145154.79</v>
      </c>
    </row>
    <row r="495" spans="1:11" ht="23.25" x14ac:dyDescent="0.25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554</v>
      </c>
      <c r="G495" s="10" t="s">
        <v>51</v>
      </c>
      <c r="H495" s="10" t="s">
        <v>53</v>
      </c>
      <c r="I495" s="10" t="s">
        <v>559</v>
      </c>
      <c r="J495" s="11">
        <v>847.05</v>
      </c>
      <c r="K495" s="12">
        <v>441105.41</v>
      </c>
    </row>
    <row r="496" spans="1:11" ht="23.25" x14ac:dyDescent="0.25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554</v>
      </c>
      <c r="G496" s="10" t="s">
        <v>51</v>
      </c>
      <c r="H496" s="10" t="s">
        <v>53</v>
      </c>
      <c r="I496" s="10" t="s">
        <v>560</v>
      </c>
      <c r="J496" s="11">
        <v>63.415500000000002</v>
      </c>
      <c r="K496" s="12">
        <v>36812.6</v>
      </c>
    </row>
    <row r="497" spans="1:11" ht="23.25" x14ac:dyDescent="0.25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554</v>
      </c>
      <c r="G497" s="10" t="s">
        <v>51</v>
      </c>
      <c r="H497" s="10" t="s">
        <v>53</v>
      </c>
      <c r="I497" s="10" t="s">
        <v>563</v>
      </c>
      <c r="J497" s="11">
        <v>205.33</v>
      </c>
      <c r="K497" s="12">
        <v>172323.55</v>
      </c>
    </row>
    <row r="498" spans="1:11" ht="23.25" x14ac:dyDescent="0.25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554</v>
      </c>
      <c r="G498" s="10" t="s">
        <v>51</v>
      </c>
      <c r="H498" s="10" t="s">
        <v>53</v>
      </c>
      <c r="I498" s="10" t="s">
        <v>561</v>
      </c>
      <c r="J498" s="11">
        <v>102.1</v>
      </c>
      <c r="K498" s="12">
        <v>80194.350000000006</v>
      </c>
    </row>
    <row r="499" spans="1:11" ht="23.25" x14ac:dyDescent="0.25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554</v>
      </c>
      <c r="G499" s="10" t="s">
        <v>51</v>
      </c>
      <c r="H499" s="10" t="s">
        <v>53</v>
      </c>
      <c r="I499" s="10" t="s">
        <v>560</v>
      </c>
      <c r="J499" s="11">
        <v>14.61</v>
      </c>
      <c r="K499" s="12">
        <v>12647.15</v>
      </c>
    </row>
    <row r="500" spans="1:11" ht="23.25" x14ac:dyDescent="0.25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554</v>
      </c>
      <c r="G500" s="10" t="s">
        <v>51</v>
      </c>
      <c r="H500" s="10" t="s">
        <v>53</v>
      </c>
      <c r="I500" s="10" t="s">
        <v>560</v>
      </c>
      <c r="J500" s="11">
        <v>168.95949999999999</v>
      </c>
      <c r="K500" s="12">
        <v>115717.63</v>
      </c>
    </row>
    <row r="501" spans="1:11" ht="23.25" x14ac:dyDescent="0.25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554</v>
      </c>
      <c r="G501" s="10" t="s">
        <v>51</v>
      </c>
      <c r="H501" s="10" t="s">
        <v>53</v>
      </c>
      <c r="I501" s="10" t="s">
        <v>560</v>
      </c>
      <c r="J501" s="11">
        <v>-0.68999999999998352</v>
      </c>
      <c r="K501" s="12">
        <v>72227.5</v>
      </c>
    </row>
    <row r="502" spans="1:11" ht="23.25" x14ac:dyDescent="0.25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554</v>
      </c>
      <c r="G502" s="10" t="s">
        <v>51</v>
      </c>
      <c r="H502" s="10" t="s">
        <v>53</v>
      </c>
      <c r="I502" s="10" t="s">
        <v>560</v>
      </c>
      <c r="J502" s="11">
        <v>4437.4959999999974</v>
      </c>
      <c r="K502" s="12">
        <v>2806672.77</v>
      </c>
    </row>
    <row r="503" spans="1:11" ht="23.25" x14ac:dyDescent="0.25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554</v>
      </c>
      <c r="G503" s="10" t="s">
        <v>51</v>
      </c>
      <c r="H503" s="10" t="s">
        <v>53</v>
      </c>
      <c r="I503" s="10" t="s">
        <v>561</v>
      </c>
      <c r="J503" s="11">
        <v>33.33</v>
      </c>
      <c r="K503" s="12">
        <v>22927.82</v>
      </c>
    </row>
    <row r="504" spans="1:11" ht="23.25" x14ac:dyDescent="0.25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554</v>
      </c>
      <c r="G504" s="10" t="s">
        <v>51</v>
      </c>
      <c r="H504" s="10" t="s">
        <v>53</v>
      </c>
      <c r="I504" s="10" t="s">
        <v>563</v>
      </c>
      <c r="J504" s="11">
        <v>190.92</v>
      </c>
      <c r="K504" s="12">
        <v>151396.14000000001</v>
      </c>
    </row>
    <row r="505" spans="1:11" ht="23.25" x14ac:dyDescent="0.25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554</v>
      </c>
      <c r="G505" s="10" t="s">
        <v>51</v>
      </c>
      <c r="H505" s="10" t="s">
        <v>53</v>
      </c>
      <c r="I505" s="10" t="s">
        <v>563</v>
      </c>
      <c r="J505" s="11">
        <v>19.899999999999999</v>
      </c>
      <c r="K505" s="12">
        <v>17034.400000000001</v>
      </c>
    </row>
    <row r="506" spans="1:11" ht="23.25" x14ac:dyDescent="0.25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554</v>
      </c>
      <c r="G506" s="10" t="s">
        <v>51</v>
      </c>
      <c r="H506" s="10" t="s">
        <v>53</v>
      </c>
      <c r="I506" s="10" t="s">
        <v>561</v>
      </c>
      <c r="J506" s="11">
        <v>1273.93</v>
      </c>
      <c r="K506" s="12">
        <v>996441.89</v>
      </c>
    </row>
    <row r="507" spans="1:11" ht="23.25" x14ac:dyDescent="0.25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554</v>
      </c>
      <c r="G507" s="10" t="s">
        <v>51</v>
      </c>
      <c r="H507" s="10" t="s">
        <v>53</v>
      </c>
      <c r="I507" s="10" t="s">
        <v>560</v>
      </c>
      <c r="J507" s="11">
        <v>2971.9480000000008</v>
      </c>
      <c r="K507" s="12">
        <v>2380061.96</v>
      </c>
    </row>
    <row r="508" spans="1:11" ht="23.25" x14ac:dyDescent="0.25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554</v>
      </c>
      <c r="G508" s="10" t="s">
        <v>51</v>
      </c>
      <c r="H508" s="10" t="s">
        <v>53</v>
      </c>
      <c r="I508" s="10" t="s">
        <v>559</v>
      </c>
      <c r="J508" s="11">
        <v>18.53</v>
      </c>
      <c r="K508" s="12">
        <v>11473.23</v>
      </c>
    </row>
    <row r="509" spans="1:11" ht="23.25" x14ac:dyDescent="0.25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554</v>
      </c>
      <c r="G509" s="10" t="s">
        <v>51</v>
      </c>
      <c r="H509" s="10" t="s">
        <v>53</v>
      </c>
      <c r="I509" s="10" t="s">
        <v>563</v>
      </c>
      <c r="J509" s="11">
        <v>86.35</v>
      </c>
      <c r="K509" s="12">
        <v>79996.289999999994</v>
      </c>
    </row>
    <row r="510" spans="1:11" ht="23.25" x14ac:dyDescent="0.25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554</v>
      </c>
      <c r="G510" s="10" t="s">
        <v>51</v>
      </c>
      <c r="H510" s="10" t="s">
        <v>53</v>
      </c>
      <c r="I510" s="10" t="s">
        <v>560</v>
      </c>
      <c r="J510" s="11">
        <v>0</v>
      </c>
      <c r="K510" s="12">
        <v>3324.3</v>
      </c>
    </row>
    <row r="511" spans="1:11" ht="23.25" x14ac:dyDescent="0.25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554</v>
      </c>
      <c r="G511" s="10" t="s">
        <v>51</v>
      </c>
      <c r="H511" s="10" t="s">
        <v>53</v>
      </c>
      <c r="I511" s="10" t="s">
        <v>561</v>
      </c>
      <c r="J511" s="11">
        <v>74.05</v>
      </c>
      <c r="K511" s="12">
        <v>75049.25</v>
      </c>
    </row>
    <row r="512" spans="1:11" ht="23.25" x14ac:dyDescent="0.25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554</v>
      </c>
      <c r="G512" s="10" t="s">
        <v>51</v>
      </c>
      <c r="H512" s="10" t="s">
        <v>53</v>
      </c>
      <c r="I512" s="10" t="s">
        <v>560</v>
      </c>
      <c r="J512" s="11">
        <v>574.30650000000003</v>
      </c>
      <c r="K512" s="12">
        <v>379480.5</v>
      </c>
    </row>
    <row r="513" spans="1:11" ht="23.25" x14ac:dyDescent="0.25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554</v>
      </c>
      <c r="G513" s="10" t="s">
        <v>51</v>
      </c>
      <c r="H513" s="10" t="s">
        <v>53</v>
      </c>
      <c r="I513" s="10" t="s">
        <v>559</v>
      </c>
      <c r="J513" s="11">
        <v>20.27</v>
      </c>
      <c r="K513" s="12">
        <v>10135</v>
      </c>
    </row>
    <row r="514" spans="1:11" ht="23.25" x14ac:dyDescent="0.25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554</v>
      </c>
      <c r="G514" s="10" t="s">
        <v>75</v>
      </c>
      <c r="H514" s="10" t="s">
        <v>53</v>
      </c>
      <c r="I514" s="10" t="s">
        <v>560</v>
      </c>
      <c r="J514" s="11">
        <v>862.96200000000022</v>
      </c>
      <c r="K514" s="12">
        <v>538738.30000000005</v>
      </c>
    </row>
    <row r="515" spans="1:11" ht="23.25" x14ac:dyDescent="0.25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554</v>
      </c>
      <c r="G515" s="10" t="s">
        <v>75</v>
      </c>
      <c r="H515" s="10" t="s">
        <v>53</v>
      </c>
      <c r="I515" s="10" t="s">
        <v>563</v>
      </c>
      <c r="J515" s="11">
        <v>234.71</v>
      </c>
      <c r="K515" s="12">
        <v>204499.03</v>
      </c>
    </row>
    <row r="516" spans="1:11" ht="23.25" x14ac:dyDescent="0.25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554</v>
      </c>
      <c r="G516" s="10" t="s">
        <v>75</v>
      </c>
      <c r="H516" s="10" t="s">
        <v>53</v>
      </c>
      <c r="I516" s="10" t="s">
        <v>560</v>
      </c>
      <c r="J516" s="11">
        <v>860.07350000000042</v>
      </c>
      <c r="K516" s="12">
        <v>544171.53</v>
      </c>
    </row>
    <row r="517" spans="1:11" ht="23.25" x14ac:dyDescent="0.25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554</v>
      </c>
      <c r="G517" s="10" t="s">
        <v>75</v>
      </c>
      <c r="H517" s="10" t="s">
        <v>53</v>
      </c>
      <c r="I517" s="10" t="s">
        <v>560</v>
      </c>
      <c r="J517" s="11">
        <v>0.50900000000000001</v>
      </c>
      <c r="K517" s="12">
        <v>3980</v>
      </c>
    </row>
    <row r="518" spans="1:11" ht="23.25" x14ac:dyDescent="0.25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554</v>
      </c>
      <c r="G518" s="10" t="s">
        <v>75</v>
      </c>
      <c r="H518" s="10" t="s">
        <v>53</v>
      </c>
      <c r="I518" s="10" t="s">
        <v>563</v>
      </c>
      <c r="J518" s="11">
        <v>43.59</v>
      </c>
      <c r="K518" s="12">
        <v>34915.589999999997</v>
      </c>
    </row>
    <row r="519" spans="1:11" ht="23.25" x14ac:dyDescent="0.25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554</v>
      </c>
      <c r="G519" s="10" t="s">
        <v>75</v>
      </c>
      <c r="H519" s="10" t="s">
        <v>53</v>
      </c>
      <c r="I519" s="10" t="s">
        <v>560</v>
      </c>
      <c r="J519" s="11">
        <v>42.846000000000004</v>
      </c>
      <c r="K519" s="12">
        <v>29086.82</v>
      </c>
    </row>
    <row r="520" spans="1:11" ht="23.25" x14ac:dyDescent="0.25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554</v>
      </c>
      <c r="G520" s="10" t="s">
        <v>75</v>
      </c>
      <c r="H520" s="10" t="s">
        <v>53</v>
      </c>
      <c r="I520" s="10" t="s">
        <v>559</v>
      </c>
      <c r="J520" s="11">
        <v>23.84</v>
      </c>
      <c r="K520" s="12">
        <v>13046.44</v>
      </c>
    </row>
    <row r="521" spans="1:11" ht="23.25" x14ac:dyDescent="0.25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554</v>
      </c>
      <c r="G521" s="10" t="s">
        <v>75</v>
      </c>
      <c r="H521" s="10" t="s">
        <v>53</v>
      </c>
      <c r="I521" s="10" t="s">
        <v>560</v>
      </c>
      <c r="J521" s="11">
        <v>1204.2525000000001</v>
      </c>
      <c r="K521" s="12">
        <v>758751.63</v>
      </c>
    </row>
    <row r="522" spans="1:11" ht="23.25" x14ac:dyDescent="0.25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554</v>
      </c>
      <c r="G522" s="10" t="s">
        <v>75</v>
      </c>
      <c r="H522" s="10" t="s">
        <v>53</v>
      </c>
      <c r="I522" s="10" t="s">
        <v>561</v>
      </c>
      <c r="J522" s="11">
        <v>303.36</v>
      </c>
      <c r="K522" s="12">
        <v>218534.56</v>
      </c>
    </row>
    <row r="523" spans="1:11" ht="23.25" x14ac:dyDescent="0.25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554</v>
      </c>
      <c r="G523" s="10" t="s">
        <v>75</v>
      </c>
      <c r="H523" s="10" t="s">
        <v>53</v>
      </c>
      <c r="I523" s="10" t="s">
        <v>563</v>
      </c>
      <c r="J523" s="11">
        <v>61.82</v>
      </c>
      <c r="K523" s="12">
        <v>52831.11</v>
      </c>
    </row>
    <row r="524" spans="1:11" ht="23.25" x14ac:dyDescent="0.25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554</v>
      </c>
      <c r="G524" s="10" t="s">
        <v>75</v>
      </c>
      <c r="H524" s="10" t="s">
        <v>53</v>
      </c>
      <c r="I524" s="10" t="s">
        <v>560</v>
      </c>
      <c r="J524" s="11">
        <v>62.942500000000003</v>
      </c>
      <c r="K524" s="12">
        <v>50039.3</v>
      </c>
    </row>
    <row r="525" spans="1:11" ht="23.25" x14ac:dyDescent="0.25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554</v>
      </c>
      <c r="G525" s="10" t="s">
        <v>75</v>
      </c>
      <c r="H525" s="10" t="s">
        <v>53</v>
      </c>
      <c r="I525" s="10" t="s">
        <v>560</v>
      </c>
      <c r="J525" s="11">
        <v>2267.7395000000001</v>
      </c>
      <c r="K525" s="12">
        <v>1482886.71</v>
      </c>
    </row>
    <row r="526" spans="1:11" ht="23.25" x14ac:dyDescent="0.25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554</v>
      </c>
      <c r="G526" s="10" t="s">
        <v>75</v>
      </c>
      <c r="H526" s="10" t="s">
        <v>53</v>
      </c>
      <c r="I526" s="10" t="s">
        <v>563</v>
      </c>
      <c r="J526" s="11">
        <v>66.64</v>
      </c>
      <c r="K526" s="12">
        <v>63641.2</v>
      </c>
    </row>
    <row r="527" spans="1:11" ht="23.25" x14ac:dyDescent="0.25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554</v>
      </c>
      <c r="G527" s="10" t="s">
        <v>75</v>
      </c>
      <c r="H527" s="10" t="s">
        <v>53</v>
      </c>
      <c r="I527" s="10" t="s">
        <v>563</v>
      </c>
      <c r="J527" s="11">
        <v>54.36</v>
      </c>
      <c r="K527" s="12">
        <v>44703.25</v>
      </c>
    </row>
    <row r="528" spans="1:11" ht="23.25" x14ac:dyDescent="0.25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554</v>
      </c>
      <c r="G528" s="10" t="s">
        <v>75</v>
      </c>
      <c r="H528" s="10" t="s">
        <v>53</v>
      </c>
      <c r="I528" s="10" t="s">
        <v>560</v>
      </c>
      <c r="J528" s="11">
        <v>199.85850000000002</v>
      </c>
      <c r="K528" s="12">
        <v>125973.35</v>
      </c>
    </row>
    <row r="529" spans="1:11" ht="23.25" x14ac:dyDescent="0.25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554</v>
      </c>
      <c r="G529" s="10" t="s">
        <v>75</v>
      </c>
      <c r="H529" s="10" t="s">
        <v>53</v>
      </c>
      <c r="I529" s="10" t="s">
        <v>563</v>
      </c>
      <c r="J529" s="11">
        <v>100.69</v>
      </c>
      <c r="K529" s="12">
        <v>81693.84</v>
      </c>
    </row>
    <row r="530" spans="1:11" ht="23.25" x14ac:dyDescent="0.25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554</v>
      </c>
      <c r="G530" s="10" t="s">
        <v>75</v>
      </c>
      <c r="H530" s="10" t="s">
        <v>53</v>
      </c>
      <c r="I530" s="10" t="s">
        <v>561</v>
      </c>
      <c r="J530" s="11">
        <v>131.63</v>
      </c>
      <c r="K530" s="12">
        <v>98826.36</v>
      </c>
    </row>
    <row r="531" spans="1:11" ht="23.25" x14ac:dyDescent="0.25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554</v>
      </c>
      <c r="G531" s="10" t="s">
        <v>75</v>
      </c>
      <c r="H531" s="10" t="s">
        <v>53</v>
      </c>
      <c r="I531" s="10" t="s">
        <v>560</v>
      </c>
      <c r="J531" s="11">
        <v>2052.0814999999998</v>
      </c>
      <c r="K531" s="12">
        <v>1407357.54</v>
      </c>
    </row>
    <row r="532" spans="1:11" ht="23.25" x14ac:dyDescent="0.25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554</v>
      </c>
      <c r="G532" s="10" t="s">
        <v>75</v>
      </c>
      <c r="H532" s="10" t="s">
        <v>53</v>
      </c>
      <c r="I532" s="10" t="s">
        <v>563</v>
      </c>
      <c r="J532" s="11">
        <v>45.62</v>
      </c>
      <c r="K532" s="12">
        <v>39324.44</v>
      </c>
    </row>
    <row r="533" spans="1:11" ht="23.25" x14ac:dyDescent="0.25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554</v>
      </c>
      <c r="G533" s="10" t="s">
        <v>75</v>
      </c>
      <c r="H533" s="10" t="s">
        <v>53</v>
      </c>
      <c r="I533" s="10" t="s">
        <v>560</v>
      </c>
      <c r="J533" s="11">
        <v>124.37199999999999</v>
      </c>
      <c r="K533" s="12">
        <v>82094.19</v>
      </c>
    </row>
    <row r="534" spans="1:11" ht="23.25" x14ac:dyDescent="0.25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554</v>
      </c>
      <c r="G534" s="10" t="s">
        <v>75</v>
      </c>
      <c r="H534" s="10" t="s">
        <v>53</v>
      </c>
      <c r="I534" s="10" t="s">
        <v>563</v>
      </c>
      <c r="J534" s="11">
        <v>42.12</v>
      </c>
      <c r="K534" s="12">
        <v>32558.76</v>
      </c>
    </row>
    <row r="535" spans="1:11" ht="23.25" x14ac:dyDescent="0.25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554</v>
      </c>
      <c r="G535" s="10" t="s">
        <v>75</v>
      </c>
      <c r="H535" s="10" t="s">
        <v>53</v>
      </c>
      <c r="I535" s="10" t="s">
        <v>560</v>
      </c>
      <c r="J535" s="11">
        <v>106.58</v>
      </c>
      <c r="K535" s="12">
        <v>77803.41</v>
      </c>
    </row>
    <row r="536" spans="1:11" ht="23.25" x14ac:dyDescent="0.25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554</v>
      </c>
      <c r="G536" s="10" t="s">
        <v>75</v>
      </c>
      <c r="H536" s="10" t="s">
        <v>53</v>
      </c>
      <c r="I536" s="10" t="s">
        <v>563</v>
      </c>
      <c r="J536" s="11">
        <v>276.13499999999999</v>
      </c>
      <c r="K536" s="12">
        <v>269192.05</v>
      </c>
    </row>
    <row r="537" spans="1:11" ht="23.25" x14ac:dyDescent="0.25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554</v>
      </c>
      <c r="G537" s="10" t="s">
        <v>75</v>
      </c>
      <c r="H537" s="10" t="s">
        <v>53</v>
      </c>
      <c r="I537" s="10" t="s">
        <v>563</v>
      </c>
      <c r="J537" s="11">
        <v>104.645</v>
      </c>
      <c r="K537" s="12">
        <v>92648.22</v>
      </c>
    </row>
    <row r="538" spans="1:11" ht="23.25" x14ac:dyDescent="0.25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554</v>
      </c>
      <c r="G538" s="10" t="s">
        <v>75</v>
      </c>
      <c r="H538" s="10" t="s">
        <v>53</v>
      </c>
      <c r="I538" s="10" t="s">
        <v>561</v>
      </c>
      <c r="J538" s="11">
        <v>135.41999999999999</v>
      </c>
      <c r="K538" s="12">
        <v>97627.71</v>
      </c>
    </row>
    <row r="539" spans="1:11" ht="23.25" x14ac:dyDescent="0.25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554</v>
      </c>
      <c r="G539" s="10" t="s">
        <v>75</v>
      </c>
      <c r="H539" s="10" t="s">
        <v>53</v>
      </c>
      <c r="I539" s="10" t="s">
        <v>560</v>
      </c>
      <c r="J539" s="11">
        <v>447.69149999999996</v>
      </c>
      <c r="K539" s="12">
        <v>338840.08</v>
      </c>
    </row>
    <row r="540" spans="1:11" ht="23.25" x14ac:dyDescent="0.25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554</v>
      </c>
      <c r="G540" s="10" t="s">
        <v>75</v>
      </c>
      <c r="H540" s="10" t="s">
        <v>53</v>
      </c>
      <c r="I540" s="10" t="s">
        <v>561</v>
      </c>
      <c r="J540" s="11">
        <v>10.824999999999999</v>
      </c>
      <c r="K540" s="12">
        <v>10749.23</v>
      </c>
    </row>
    <row r="541" spans="1:11" ht="23.25" x14ac:dyDescent="0.25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554</v>
      </c>
      <c r="G541" s="10" t="s">
        <v>75</v>
      </c>
      <c r="H541" s="10" t="s">
        <v>53</v>
      </c>
      <c r="I541" s="10" t="s">
        <v>560</v>
      </c>
      <c r="J541" s="11">
        <v>60.63</v>
      </c>
      <c r="K541" s="12">
        <v>52748.1</v>
      </c>
    </row>
    <row r="542" spans="1:11" ht="23.25" x14ac:dyDescent="0.25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554</v>
      </c>
      <c r="G542" s="10" t="s">
        <v>75</v>
      </c>
      <c r="H542" s="10" t="s">
        <v>53</v>
      </c>
      <c r="I542" s="10" t="s">
        <v>559</v>
      </c>
      <c r="J542" s="11">
        <v>17.82</v>
      </c>
      <c r="K542" s="12">
        <v>13810.5</v>
      </c>
    </row>
    <row r="543" spans="1:11" ht="23.25" x14ac:dyDescent="0.25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554</v>
      </c>
      <c r="G543" s="10" t="s">
        <v>75</v>
      </c>
      <c r="H543" s="10" t="s">
        <v>53</v>
      </c>
      <c r="I543" s="10" t="s">
        <v>563</v>
      </c>
      <c r="J543" s="11">
        <v>23.58</v>
      </c>
      <c r="K543" s="12">
        <v>20268.150000000001</v>
      </c>
    </row>
    <row r="544" spans="1:11" ht="23.25" x14ac:dyDescent="0.25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554</v>
      </c>
      <c r="G544" s="10" t="s">
        <v>75</v>
      </c>
      <c r="H544" s="10" t="s">
        <v>53</v>
      </c>
      <c r="I544" s="10" t="s">
        <v>560</v>
      </c>
      <c r="J544" s="11">
        <v>80.12700000000001</v>
      </c>
      <c r="K544" s="12">
        <v>53061.279999999999</v>
      </c>
    </row>
    <row r="545" spans="1:11" ht="23.25" x14ac:dyDescent="0.25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554</v>
      </c>
      <c r="G545" s="10" t="s">
        <v>75</v>
      </c>
      <c r="H545" s="10" t="s">
        <v>53</v>
      </c>
      <c r="I545" s="10" t="s">
        <v>559</v>
      </c>
      <c r="J545" s="11">
        <v>132.69999999999999</v>
      </c>
      <c r="K545" s="12">
        <v>83419.899999999994</v>
      </c>
    </row>
    <row r="546" spans="1:11" ht="23.25" x14ac:dyDescent="0.25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554</v>
      </c>
      <c r="G546" s="10" t="s">
        <v>75</v>
      </c>
      <c r="H546" s="10" t="s">
        <v>53</v>
      </c>
      <c r="I546" s="10" t="s">
        <v>563</v>
      </c>
      <c r="J546" s="11">
        <v>181.69</v>
      </c>
      <c r="K546" s="12">
        <v>142974.09</v>
      </c>
    </row>
    <row r="547" spans="1:11" ht="23.25" x14ac:dyDescent="0.25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554</v>
      </c>
      <c r="G547" s="10" t="s">
        <v>75</v>
      </c>
      <c r="H547" s="10" t="s">
        <v>53</v>
      </c>
      <c r="I547" s="10" t="s">
        <v>561</v>
      </c>
      <c r="J547" s="11">
        <v>303.62</v>
      </c>
      <c r="K547" s="12">
        <v>237711.29</v>
      </c>
    </row>
    <row r="548" spans="1:11" ht="23.25" x14ac:dyDescent="0.25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554</v>
      </c>
      <c r="G548" s="10" t="s">
        <v>75</v>
      </c>
      <c r="H548" s="10" t="s">
        <v>53</v>
      </c>
      <c r="I548" s="10" t="s">
        <v>560</v>
      </c>
      <c r="J548" s="11">
        <v>1781.9445000000001</v>
      </c>
      <c r="K548" s="12">
        <v>1275625.52</v>
      </c>
    </row>
    <row r="549" spans="1:11" ht="23.25" x14ac:dyDescent="0.25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554</v>
      </c>
      <c r="G549" s="10" t="s">
        <v>75</v>
      </c>
      <c r="H549" s="10" t="s">
        <v>53</v>
      </c>
      <c r="I549" s="10" t="s">
        <v>560</v>
      </c>
      <c r="J549" s="11">
        <v>58.18</v>
      </c>
      <c r="K549" s="12">
        <v>36653.4</v>
      </c>
    </row>
    <row r="550" spans="1:11" ht="23.25" x14ac:dyDescent="0.25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554</v>
      </c>
      <c r="G550" s="10" t="s">
        <v>75</v>
      </c>
      <c r="H550" s="10" t="s">
        <v>53</v>
      </c>
      <c r="I550" s="10" t="s">
        <v>563</v>
      </c>
      <c r="J550" s="11">
        <v>16.07</v>
      </c>
      <c r="K550" s="12">
        <v>17259.18</v>
      </c>
    </row>
    <row r="551" spans="1:11" ht="23.25" x14ac:dyDescent="0.25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554</v>
      </c>
      <c r="G551" s="10" t="s">
        <v>75</v>
      </c>
      <c r="H551" s="10" t="s">
        <v>53</v>
      </c>
      <c r="I551" s="10" t="s">
        <v>560</v>
      </c>
      <c r="J551" s="11">
        <v>405.47299999999996</v>
      </c>
      <c r="K551" s="12">
        <v>285217.82</v>
      </c>
    </row>
    <row r="552" spans="1:11" ht="23.25" x14ac:dyDescent="0.25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554</v>
      </c>
      <c r="G552" s="10" t="s">
        <v>75</v>
      </c>
      <c r="H552" s="10" t="s">
        <v>53</v>
      </c>
      <c r="I552" s="10" t="s">
        <v>560</v>
      </c>
      <c r="J552" s="11">
        <v>221.33</v>
      </c>
      <c r="K552" s="12">
        <v>137162.32999999999</v>
      </c>
    </row>
    <row r="553" spans="1:11" ht="23.25" x14ac:dyDescent="0.25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554</v>
      </c>
      <c r="G553" s="10" t="s">
        <v>103</v>
      </c>
      <c r="H553" s="10" t="s">
        <v>53</v>
      </c>
      <c r="I553" s="10" t="s">
        <v>560</v>
      </c>
      <c r="J553" s="11">
        <v>5695.38</v>
      </c>
      <c r="K553" s="12">
        <v>4094648.31</v>
      </c>
    </row>
    <row r="554" spans="1:11" ht="23.25" x14ac:dyDescent="0.25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554</v>
      </c>
      <c r="G554" s="10" t="s">
        <v>103</v>
      </c>
      <c r="H554" s="10" t="s">
        <v>53</v>
      </c>
      <c r="I554" s="10" t="s">
        <v>560</v>
      </c>
      <c r="J554" s="11">
        <v>583.16849999999988</v>
      </c>
      <c r="K554" s="12">
        <v>474072.81</v>
      </c>
    </row>
    <row r="555" spans="1:11" ht="23.25" x14ac:dyDescent="0.25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554</v>
      </c>
      <c r="G555" s="10" t="s">
        <v>103</v>
      </c>
      <c r="H555" s="10" t="s">
        <v>53</v>
      </c>
      <c r="I555" s="10" t="s">
        <v>560</v>
      </c>
      <c r="J555" s="11">
        <v>701.875</v>
      </c>
      <c r="K555" s="12">
        <v>443583.65</v>
      </c>
    </row>
    <row r="556" spans="1:11" ht="23.25" x14ac:dyDescent="0.25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554</v>
      </c>
      <c r="G556" s="10" t="s">
        <v>103</v>
      </c>
      <c r="H556" s="10" t="s">
        <v>53</v>
      </c>
      <c r="I556" s="10" t="s">
        <v>560</v>
      </c>
      <c r="J556" s="11">
        <v>22.63</v>
      </c>
      <c r="K556" s="12">
        <v>14709.5</v>
      </c>
    </row>
    <row r="557" spans="1:11" ht="23.25" x14ac:dyDescent="0.25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554</v>
      </c>
      <c r="G557" s="10" t="s">
        <v>103</v>
      </c>
      <c r="H557" s="10" t="s">
        <v>53</v>
      </c>
      <c r="I557" s="10" t="s">
        <v>560</v>
      </c>
      <c r="J557" s="11">
        <v>72.739999999999995</v>
      </c>
      <c r="K557" s="12">
        <v>58555.72</v>
      </c>
    </row>
    <row r="558" spans="1:11" ht="23.25" x14ac:dyDescent="0.25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554</v>
      </c>
      <c r="G558" s="10" t="s">
        <v>103</v>
      </c>
      <c r="H558" s="10" t="s">
        <v>53</v>
      </c>
      <c r="I558" s="10" t="s">
        <v>560</v>
      </c>
      <c r="J558" s="11">
        <v>1495.45</v>
      </c>
      <c r="K558" s="12">
        <v>1140674.96</v>
      </c>
    </row>
    <row r="559" spans="1:11" ht="23.25" x14ac:dyDescent="0.25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554</v>
      </c>
      <c r="G559" s="10" t="s">
        <v>103</v>
      </c>
      <c r="H559" s="10" t="s">
        <v>53</v>
      </c>
      <c r="I559" s="10" t="s">
        <v>563</v>
      </c>
      <c r="J559" s="11">
        <v>0</v>
      </c>
      <c r="K559" s="12">
        <v>-17769.38</v>
      </c>
    </row>
    <row r="560" spans="1:11" ht="23.25" x14ac:dyDescent="0.25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554</v>
      </c>
      <c r="G560" s="10" t="s">
        <v>103</v>
      </c>
      <c r="H560" s="10" t="s">
        <v>53</v>
      </c>
      <c r="I560" s="10" t="s">
        <v>560</v>
      </c>
      <c r="J560" s="11">
        <v>670.05</v>
      </c>
      <c r="K560" s="12">
        <v>428690.93</v>
      </c>
    </row>
    <row r="561" spans="1:11" ht="23.25" x14ac:dyDescent="0.25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554</v>
      </c>
      <c r="G561" s="10" t="s">
        <v>103</v>
      </c>
      <c r="H561" s="10" t="s">
        <v>53</v>
      </c>
      <c r="I561" s="10" t="s">
        <v>560</v>
      </c>
      <c r="J561" s="11">
        <v>260.98</v>
      </c>
      <c r="K561" s="12">
        <v>187232.59</v>
      </c>
    </row>
    <row r="562" spans="1:11" ht="23.25" x14ac:dyDescent="0.25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554</v>
      </c>
      <c r="G562" s="10" t="s">
        <v>103</v>
      </c>
      <c r="H562" s="10" t="s">
        <v>53</v>
      </c>
      <c r="I562" s="10" t="s">
        <v>563</v>
      </c>
      <c r="J562" s="11">
        <v>369.5095</v>
      </c>
      <c r="K562" s="12">
        <v>335154.34000000003</v>
      </c>
    </row>
    <row r="563" spans="1:11" ht="23.25" x14ac:dyDescent="0.25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554</v>
      </c>
      <c r="G563" s="10" t="s">
        <v>103</v>
      </c>
      <c r="H563" s="10" t="s">
        <v>53</v>
      </c>
      <c r="I563" s="10" t="s">
        <v>561</v>
      </c>
      <c r="J563" s="11">
        <v>1647.8335000000006</v>
      </c>
      <c r="K563" s="12">
        <v>1372206.92</v>
      </c>
    </row>
    <row r="564" spans="1:11" ht="23.25" x14ac:dyDescent="0.25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554</v>
      </c>
      <c r="G564" s="10" t="s">
        <v>103</v>
      </c>
      <c r="H564" s="10" t="s">
        <v>53</v>
      </c>
      <c r="I564" s="10" t="s">
        <v>560</v>
      </c>
      <c r="J564" s="11">
        <v>11723.823999999982</v>
      </c>
      <c r="K564" s="12">
        <v>8392592.7200000007</v>
      </c>
    </row>
    <row r="565" spans="1:11" ht="23.25" x14ac:dyDescent="0.25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554</v>
      </c>
      <c r="G565" s="10" t="s">
        <v>123</v>
      </c>
      <c r="H565" s="10" t="s">
        <v>53</v>
      </c>
      <c r="I565" s="10" t="s">
        <v>559</v>
      </c>
      <c r="J565" s="11">
        <v>5504.61</v>
      </c>
      <c r="K565" s="12">
        <v>2973570.34</v>
      </c>
    </row>
    <row r="566" spans="1:11" ht="23.25" x14ac:dyDescent="0.25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554</v>
      </c>
      <c r="G566" s="10" t="s">
        <v>123</v>
      </c>
      <c r="H566" s="10" t="s">
        <v>53</v>
      </c>
      <c r="I566" s="10" t="s">
        <v>560</v>
      </c>
      <c r="J566" s="11">
        <v>1341.915</v>
      </c>
      <c r="K566" s="12">
        <v>791729.85</v>
      </c>
    </row>
    <row r="567" spans="1:11" ht="23.25" x14ac:dyDescent="0.25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554</v>
      </c>
      <c r="G567" s="10" t="s">
        <v>123</v>
      </c>
      <c r="H567" s="10" t="s">
        <v>53</v>
      </c>
      <c r="I567" s="10" t="s">
        <v>560</v>
      </c>
      <c r="J567" s="11">
        <v>129.67599999999999</v>
      </c>
      <c r="K567" s="12">
        <v>96322.8</v>
      </c>
    </row>
    <row r="568" spans="1:11" ht="23.25" x14ac:dyDescent="0.25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554</v>
      </c>
      <c r="G568" s="10" t="s">
        <v>123</v>
      </c>
      <c r="H568" s="10" t="s">
        <v>53</v>
      </c>
      <c r="I568" s="10" t="s">
        <v>559</v>
      </c>
      <c r="J568" s="11">
        <v>487.09799999999996</v>
      </c>
      <c r="K568" s="12">
        <v>312885.09999999998</v>
      </c>
    </row>
    <row r="569" spans="1:11" ht="23.25" x14ac:dyDescent="0.25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554</v>
      </c>
      <c r="G569" s="10" t="s">
        <v>123</v>
      </c>
      <c r="H569" s="10" t="s">
        <v>53</v>
      </c>
      <c r="I569" s="10" t="s">
        <v>559</v>
      </c>
      <c r="J569" s="11">
        <v>253.04</v>
      </c>
      <c r="K569" s="12">
        <v>134593.75</v>
      </c>
    </row>
    <row r="570" spans="1:11" ht="23.25" x14ac:dyDescent="0.25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554</v>
      </c>
      <c r="G570" s="10" t="s">
        <v>123</v>
      </c>
      <c r="H570" s="10" t="s">
        <v>53</v>
      </c>
      <c r="I570" s="10" t="s">
        <v>564</v>
      </c>
      <c r="J570" s="11">
        <v>19.102499999999999</v>
      </c>
      <c r="K570" s="12">
        <v>32760.79</v>
      </c>
    </row>
    <row r="571" spans="1:11" ht="23.25" x14ac:dyDescent="0.25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554</v>
      </c>
      <c r="G571" s="10" t="s">
        <v>123</v>
      </c>
      <c r="H571" s="10" t="s">
        <v>53</v>
      </c>
      <c r="I571" s="10" t="s">
        <v>560</v>
      </c>
      <c r="J571" s="11">
        <v>759.40100000000007</v>
      </c>
      <c r="K571" s="12">
        <v>451105.47</v>
      </c>
    </row>
    <row r="572" spans="1:11" ht="23.25" x14ac:dyDescent="0.25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554</v>
      </c>
      <c r="G572" s="10" t="s">
        <v>123</v>
      </c>
      <c r="H572" s="10" t="s">
        <v>53</v>
      </c>
      <c r="I572" s="10" t="s">
        <v>559</v>
      </c>
      <c r="J572" s="11">
        <v>705.1</v>
      </c>
      <c r="K572" s="12">
        <v>351139.8</v>
      </c>
    </row>
    <row r="573" spans="1:11" ht="23.25" x14ac:dyDescent="0.25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555</v>
      </c>
      <c r="G573" s="10" t="s">
        <v>51</v>
      </c>
      <c r="H573" s="10" t="s">
        <v>53</v>
      </c>
      <c r="I573" s="10" t="s">
        <v>561</v>
      </c>
      <c r="J573" s="11">
        <v>21.5</v>
      </c>
      <c r="K573" s="12">
        <v>16793.11</v>
      </c>
    </row>
    <row r="574" spans="1:11" ht="23.25" x14ac:dyDescent="0.25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555</v>
      </c>
      <c r="G574" s="10" t="s">
        <v>51</v>
      </c>
      <c r="H574" s="10" t="s">
        <v>53</v>
      </c>
      <c r="I574" s="10" t="s">
        <v>559</v>
      </c>
      <c r="J574" s="11">
        <v>1333.1784999999995</v>
      </c>
      <c r="K574" s="12">
        <v>725549.26</v>
      </c>
    </row>
    <row r="575" spans="1:11" ht="23.25" x14ac:dyDescent="0.25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555</v>
      </c>
      <c r="G575" s="10" t="s">
        <v>51</v>
      </c>
      <c r="H575" s="10" t="s">
        <v>53</v>
      </c>
      <c r="I575" s="10" t="s">
        <v>559</v>
      </c>
      <c r="J575" s="11">
        <v>979.62300000000005</v>
      </c>
      <c r="K575" s="12">
        <v>595310.9</v>
      </c>
    </row>
    <row r="576" spans="1:11" ht="23.25" x14ac:dyDescent="0.25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555</v>
      </c>
      <c r="G576" s="10" t="s">
        <v>51</v>
      </c>
      <c r="H576" s="10" t="s">
        <v>53</v>
      </c>
      <c r="I576" s="10" t="s">
        <v>561</v>
      </c>
      <c r="J576" s="11">
        <v>179.155</v>
      </c>
      <c r="K576" s="12">
        <v>139042.20000000001</v>
      </c>
    </row>
    <row r="577" spans="1:11" ht="23.25" x14ac:dyDescent="0.25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555</v>
      </c>
      <c r="G577" s="10" t="s">
        <v>51</v>
      </c>
      <c r="H577" s="10" t="s">
        <v>53</v>
      </c>
      <c r="I577" s="10" t="s">
        <v>559</v>
      </c>
      <c r="J577" s="11">
        <v>490.82600000000014</v>
      </c>
      <c r="K577" s="12">
        <v>249069.66</v>
      </c>
    </row>
    <row r="578" spans="1:11" ht="23.25" x14ac:dyDescent="0.25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555</v>
      </c>
      <c r="G578" s="10" t="s">
        <v>51</v>
      </c>
      <c r="H578" s="10" t="s">
        <v>53</v>
      </c>
      <c r="I578" s="10" t="s">
        <v>559</v>
      </c>
      <c r="J578" s="11">
        <v>23.121500000000001</v>
      </c>
      <c r="K578" s="12">
        <v>12653.25</v>
      </c>
    </row>
    <row r="579" spans="1:11" ht="23.25" x14ac:dyDescent="0.25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555</v>
      </c>
      <c r="G579" s="10" t="s">
        <v>51</v>
      </c>
      <c r="H579" s="10" t="s">
        <v>53</v>
      </c>
      <c r="I579" s="10" t="s">
        <v>559</v>
      </c>
      <c r="J579" s="11">
        <v>184.9385</v>
      </c>
      <c r="K579" s="12">
        <v>101207.58</v>
      </c>
    </row>
    <row r="580" spans="1:11" ht="23.25" x14ac:dyDescent="0.25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555</v>
      </c>
      <c r="G580" s="10" t="s">
        <v>51</v>
      </c>
      <c r="H580" s="10" t="s">
        <v>53</v>
      </c>
      <c r="I580" s="10" t="s">
        <v>559</v>
      </c>
      <c r="J580" s="11">
        <v>111.15349999999999</v>
      </c>
      <c r="K580" s="12">
        <v>70229.570000000007</v>
      </c>
    </row>
    <row r="581" spans="1:11" ht="23.25" x14ac:dyDescent="0.25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555</v>
      </c>
      <c r="G581" s="10" t="s">
        <v>51</v>
      </c>
      <c r="H581" s="10" t="s">
        <v>53</v>
      </c>
      <c r="I581" s="10" t="s">
        <v>561</v>
      </c>
      <c r="J581" s="11">
        <v>-69.33</v>
      </c>
      <c r="K581" s="12">
        <v>-37888.839999999997</v>
      </c>
    </row>
    <row r="582" spans="1:11" ht="23.25" x14ac:dyDescent="0.25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555</v>
      </c>
      <c r="G582" s="10" t="s">
        <v>51</v>
      </c>
      <c r="H582" s="10" t="s">
        <v>53</v>
      </c>
      <c r="I582" s="10" t="s">
        <v>559</v>
      </c>
      <c r="J582" s="11">
        <v>1613.36</v>
      </c>
      <c r="K582" s="12">
        <v>829228.34</v>
      </c>
    </row>
    <row r="583" spans="1:11" ht="23.25" x14ac:dyDescent="0.25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555</v>
      </c>
      <c r="G583" s="10" t="s">
        <v>51</v>
      </c>
      <c r="H583" s="10" t="s">
        <v>53</v>
      </c>
      <c r="I583" s="10" t="s">
        <v>559</v>
      </c>
      <c r="J583" s="11">
        <v>110.6765</v>
      </c>
      <c r="K583" s="12">
        <v>60567.72</v>
      </c>
    </row>
    <row r="584" spans="1:11" ht="23.25" x14ac:dyDescent="0.25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555</v>
      </c>
      <c r="G584" s="10" t="s">
        <v>51</v>
      </c>
      <c r="H584" s="10" t="s">
        <v>53</v>
      </c>
      <c r="I584" s="10" t="s">
        <v>559</v>
      </c>
      <c r="J584" s="11">
        <v>4056.5460000000003</v>
      </c>
      <c r="K584" s="12">
        <v>2091731.17</v>
      </c>
    </row>
    <row r="585" spans="1:11" ht="23.25" x14ac:dyDescent="0.25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555</v>
      </c>
      <c r="G585" s="10" t="s">
        <v>51</v>
      </c>
      <c r="H585" s="10" t="s">
        <v>53</v>
      </c>
      <c r="I585" s="10" t="s">
        <v>561</v>
      </c>
      <c r="J585" s="11">
        <v>0</v>
      </c>
      <c r="K585" s="12">
        <v>-669.32</v>
      </c>
    </row>
    <row r="586" spans="1:11" ht="23.25" x14ac:dyDescent="0.25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555</v>
      </c>
      <c r="G586" s="10" t="s">
        <v>51</v>
      </c>
      <c r="H586" s="10" t="s">
        <v>53</v>
      </c>
      <c r="I586" s="10" t="s">
        <v>559</v>
      </c>
      <c r="J586" s="11">
        <v>23.050999999999998</v>
      </c>
      <c r="K586" s="12">
        <v>13188.06</v>
      </c>
    </row>
    <row r="587" spans="1:11" ht="23.25" x14ac:dyDescent="0.25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555</v>
      </c>
      <c r="G587" s="10" t="s">
        <v>51</v>
      </c>
      <c r="H587" s="10" t="s">
        <v>53</v>
      </c>
      <c r="I587" s="10" t="s">
        <v>559</v>
      </c>
      <c r="J587" s="11">
        <v>459.06400000000002</v>
      </c>
      <c r="K587" s="12">
        <v>324640.96999999997</v>
      </c>
    </row>
    <row r="588" spans="1:11" ht="23.25" x14ac:dyDescent="0.25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555</v>
      </c>
      <c r="G588" s="10" t="s">
        <v>51</v>
      </c>
      <c r="H588" s="10" t="s">
        <v>53</v>
      </c>
      <c r="I588" s="10" t="s">
        <v>559</v>
      </c>
      <c r="J588" s="11">
        <v>44.662999999999997</v>
      </c>
      <c r="K588" s="12">
        <v>23553.03</v>
      </c>
    </row>
    <row r="589" spans="1:11" ht="23.25" x14ac:dyDescent="0.25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555</v>
      </c>
      <c r="G589" s="10" t="s">
        <v>51</v>
      </c>
      <c r="H589" s="10" t="s">
        <v>53</v>
      </c>
      <c r="I589" s="10" t="s">
        <v>563</v>
      </c>
      <c r="J589" s="11">
        <v>-10.51</v>
      </c>
      <c r="K589" s="12">
        <v>-8431.1200000000008</v>
      </c>
    </row>
    <row r="590" spans="1:11" ht="23.25" x14ac:dyDescent="0.25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555</v>
      </c>
      <c r="G590" s="10" t="s">
        <v>51</v>
      </c>
      <c r="H590" s="10" t="s">
        <v>53</v>
      </c>
      <c r="I590" s="10" t="s">
        <v>561</v>
      </c>
      <c r="J590" s="11">
        <v>0</v>
      </c>
      <c r="K590" s="12">
        <v>-117.79</v>
      </c>
    </row>
    <row r="591" spans="1:11" ht="23.25" x14ac:dyDescent="0.25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555</v>
      </c>
      <c r="G591" s="10" t="s">
        <v>51</v>
      </c>
      <c r="H591" s="10" t="s">
        <v>53</v>
      </c>
      <c r="I591" s="10" t="s">
        <v>563</v>
      </c>
      <c r="J591" s="11">
        <v>-44.057999999999993</v>
      </c>
      <c r="K591" s="12">
        <v>-46730.43</v>
      </c>
    </row>
    <row r="592" spans="1:11" ht="23.25" x14ac:dyDescent="0.25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555</v>
      </c>
      <c r="G592" s="10" t="s">
        <v>51</v>
      </c>
      <c r="H592" s="10" t="s">
        <v>53</v>
      </c>
      <c r="I592" s="10" t="s">
        <v>561</v>
      </c>
      <c r="J592" s="11">
        <v>1235.82</v>
      </c>
      <c r="K592" s="12">
        <v>1026121.78</v>
      </c>
    </row>
    <row r="593" spans="1:11" ht="23.25" x14ac:dyDescent="0.25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555</v>
      </c>
      <c r="G593" s="10" t="s">
        <v>51</v>
      </c>
      <c r="H593" s="10" t="s">
        <v>53</v>
      </c>
      <c r="I593" s="10" t="s">
        <v>560</v>
      </c>
      <c r="J593" s="11">
        <v>-75.209999999999994</v>
      </c>
      <c r="K593" s="12">
        <v>-26580.959999999999</v>
      </c>
    </row>
    <row r="594" spans="1:11" ht="23.25" x14ac:dyDescent="0.25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555</v>
      </c>
      <c r="G594" s="10" t="s">
        <v>51</v>
      </c>
      <c r="H594" s="10" t="s">
        <v>53</v>
      </c>
      <c r="I594" s="10" t="s">
        <v>559</v>
      </c>
      <c r="J594" s="11">
        <v>6539.7229999999981</v>
      </c>
      <c r="K594" s="12">
        <v>3720615.92</v>
      </c>
    </row>
    <row r="595" spans="1:11" ht="23.25" x14ac:dyDescent="0.25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555</v>
      </c>
      <c r="G595" s="10" t="s">
        <v>51</v>
      </c>
      <c r="H595" s="10" t="s">
        <v>53</v>
      </c>
      <c r="I595" s="10" t="s">
        <v>559</v>
      </c>
      <c r="J595" s="11">
        <v>334.07749999999999</v>
      </c>
      <c r="K595" s="12">
        <v>179499.82</v>
      </c>
    </row>
    <row r="596" spans="1:11" ht="23.25" x14ac:dyDescent="0.25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555</v>
      </c>
      <c r="G596" s="10" t="s">
        <v>51</v>
      </c>
      <c r="H596" s="10" t="s">
        <v>53</v>
      </c>
      <c r="I596" s="10" t="s">
        <v>559</v>
      </c>
      <c r="J596" s="11">
        <v>1059.7109999999998</v>
      </c>
      <c r="K596" s="12">
        <v>624301.15</v>
      </c>
    </row>
    <row r="597" spans="1:11" ht="23.25" x14ac:dyDescent="0.25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555</v>
      </c>
      <c r="G597" s="10" t="s">
        <v>75</v>
      </c>
      <c r="H597" s="10" t="s">
        <v>53</v>
      </c>
      <c r="I597" s="10" t="s">
        <v>559</v>
      </c>
      <c r="J597" s="11">
        <v>21.312000000000001</v>
      </c>
      <c r="K597" s="12">
        <v>-17804.849999999999</v>
      </c>
    </row>
    <row r="598" spans="1:11" ht="23.25" x14ac:dyDescent="0.25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555</v>
      </c>
      <c r="G598" s="10" t="s">
        <v>75</v>
      </c>
      <c r="H598" s="10" t="s">
        <v>53</v>
      </c>
      <c r="I598" s="10" t="s">
        <v>559</v>
      </c>
      <c r="J598" s="11">
        <v>-11.26</v>
      </c>
      <c r="K598" s="12">
        <v>-9895.2900000000009</v>
      </c>
    </row>
    <row r="599" spans="1:11" ht="23.25" x14ac:dyDescent="0.25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555</v>
      </c>
      <c r="G599" s="10" t="s">
        <v>75</v>
      </c>
      <c r="H599" s="10" t="s">
        <v>53</v>
      </c>
      <c r="I599" s="10" t="s">
        <v>563</v>
      </c>
      <c r="J599" s="11">
        <v>-9.2789999999999999</v>
      </c>
      <c r="K599" s="12">
        <v>-11654.42</v>
      </c>
    </row>
    <row r="600" spans="1:11" ht="23.25" x14ac:dyDescent="0.25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555</v>
      </c>
      <c r="G600" s="10" t="s">
        <v>75</v>
      </c>
      <c r="H600" s="10" t="s">
        <v>53</v>
      </c>
      <c r="I600" s="10" t="s">
        <v>559</v>
      </c>
      <c r="J600" s="11">
        <v>2667.3975000000009</v>
      </c>
      <c r="K600" s="12">
        <v>1492366.45</v>
      </c>
    </row>
    <row r="601" spans="1:11" ht="23.25" x14ac:dyDescent="0.25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555</v>
      </c>
      <c r="G601" s="10" t="s">
        <v>75</v>
      </c>
      <c r="H601" s="10" t="s">
        <v>53</v>
      </c>
      <c r="I601" s="10" t="s">
        <v>561</v>
      </c>
      <c r="J601" s="11">
        <v>206.02500000000001</v>
      </c>
      <c r="K601" s="12">
        <v>131774.95000000001</v>
      </c>
    </row>
    <row r="602" spans="1:11" ht="23.25" x14ac:dyDescent="0.25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555</v>
      </c>
      <c r="G602" s="10" t="s">
        <v>75</v>
      </c>
      <c r="H602" s="10" t="s">
        <v>53</v>
      </c>
      <c r="I602" s="10" t="s">
        <v>563</v>
      </c>
      <c r="J602" s="11">
        <v>0</v>
      </c>
      <c r="K602" s="12">
        <v>-1737.5</v>
      </c>
    </row>
    <row r="603" spans="1:11" ht="23.25" x14ac:dyDescent="0.25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555</v>
      </c>
      <c r="G603" s="10" t="s">
        <v>75</v>
      </c>
      <c r="H603" s="10" t="s">
        <v>53</v>
      </c>
      <c r="I603" s="10" t="s">
        <v>559</v>
      </c>
      <c r="J603" s="11">
        <v>58.350999999999999</v>
      </c>
      <c r="K603" s="12">
        <v>33168.86</v>
      </c>
    </row>
    <row r="604" spans="1:11" ht="23.25" x14ac:dyDescent="0.25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555</v>
      </c>
      <c r="G604" s="10" t="s">
        <v>75</v>
      </c>
      <c r="H604" s="10" t="s">
        <v>53</v>
      </c>
      <c r="I604" s="10" t="s">
        <v>559</v>
      </c>
      <c r="J604" s="11">
        <v>3832.9410000000003</v>
      </c>
      <c r="K604" s="12">
        <v>2078980.67</v>
      </c>
    </row>
    <row r="605" spans="1:11" ht="23.25" x14ac:dyDescent="0.25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555</v>
      </c>
      <c r="G605" s="10" t="s">
        <v>75</v>
      </c>
      <c r="H605" s="10" t="s">
        <v>53</v>
      </c>
      <c r="I605" s="10" t="s">
        <v>559</v>
      </c>
      <c r="J605" s="11">
        <v>211.7835</v>
      </c>
      <c r="K605" s="12">
        <v>126451.51</v>
      </c>
    </row>
    <row r="606" spans="1:11" ht="23.25" x14ac:dyDescent="0.25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555</v>
      </c>
      <c r="G606" s="10" t="s">
        <v>75</v>
      </c>
      <c r="H606" s="10" t="s">
        <v>53</v>
      </c>
      <c r="I606" s="10" t="s">
        <v>561</v>
      </c>
      <c r="J606" s="11">
        <v>21.8</v>
      </c>
      <c r="K606" s="12">
        <v>14250.99</v>
      </c>
    </row>
    <row r="607" spans="1:11" ht="23.25" x14ac:dyDescent="0.25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555</v>
      </c>
      <c r="G607" s="10" t="s">
        <v>75</v>
      </c>
      <c r="H607" s="10" t="s">
        <v>53</v>
      </c>
      <c r="I607" s="10" t="s">
        <v>563</v>
      </c>
      <c r="J607" s="11">
        <v>63.01</v>
      </c>
      <c r="K607" s="12">
        <v>52350.28</v>
      </c>
    </row>
    <row r="608" spans="1:11" ht="23.25" x14ac:dyDescent="0.25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555</v>
      </c>
      <c r="G608" s="10" t="s">
        <v>75</v>
      </c>
      <c r="H608" s="10" t="s">
        <v>53</v>
      </c>
      <c r="I608" s="10" t="s">
        <v>561</v>
      </c>
      <c r="J608" s="11">
        <v>32.78</v>
      </c>
      <c r="K608" s="12">
        <v>23991.5</v>
      </c>
    </row>
    <row r="609" spans="1:11" ht="23.25" x14ac:dyDescent="0.25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555</v>
      </c>
      <c r="G609" s="10" t="s">
        <v>75</v>
      </c>
      <c r="H609" s="10" t="s">
        <v>53</v>
      </c>
      <c r="I609" s="10" t="s">
        <v>559</v>
      </c>
      <c r="J609" s="11">
        <v>126.541</v>
      </c>
      <c r="K609" s="12">
        <v>74471.19</v>
      </c>
    </row>
    <row r="610" spans="1:11" ht="23.25" x14ac:dyDescent="0.25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555</v>
      </c>
      <c r="G610" s="10" t="s">
        <v>75</v>
      </c>
      <c r="H610" s="10" t="s">
        <v>53</v>
      </c>
      <c r="I610" s="10" t="s">
        <v>559</v>
      </c>
      <c r="J610" s="11">
        <v>349.54699999999997</v>
      </c>
      <c r="K610" s="12">
        <v>208620.74</v>
      </c>
    </row>
    <row r="611" spans="1:11" ht="23.25" x14ac:dyDescent="0.25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555</v>
      </c>
      <c r="G611" s="10" t="s">
        <v>75</v>
      </c>
      <c r="H611" s="10" t="s">
        <v>53</v>
      </c>
      <c r="I611" s="10" t="s">
        <v>561</v>
      </c>
      <c r="J611" s="11">
        <v>320.59500000000003</v>
      </c>
      <c r="K611" s="12">
        <v>243092.63</v>
      </c>
    </row>
    <row r="612" spans="1:11" ht="23.25" x14ac:dyDescent="0.25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555</v>
      </c>
      <c r="G612" s="10" t="s">
        <v>75</v>
      </c>
      <c r="H612" s="10" t="s">
        <v>53</v>
      </c>
      <c r="I612" s="10" t="s">
        <v>559</v>
      </c>
      <c r="J612" s="11">
        <v>50.920999999999999</v>
      </c>
      <c r="K612" s="12">
        <v>29639.84</v>
      </c>
    </row>
    <row r="613" spans="1:11" ht="23.25" x14ac:dyDescent="0.25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555</v>
      </c>
      <c r="G613" s="10" t="s">
        <v>75</v>
      </c>
      <c r="H613" s="10" t="s">
        <v>53</v>
      </c>
      <c r="I613" s="10" t="s">
        <v>561</v>
      </c>
      <c r="J613" s="11">
        <v>44.89</v>
      </c>
      <c r="K613" s="12">
        <v>32025.19</v>
      </c>
    </row>
    <row r="614" spans="1:11" ht="23.25" x14ac:dyDescent="0.25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555</v>
      </c>
      <c r="G614" s="10" t="s">
        <v>75</v>
      </c>
      <c r="H614" s="10" t="s">
        <v>53</v>
      </c>
      <c r="I614" s="10" t="s">
        <v>559</v>
      </c>
      <c r="J614" s="11">
        <v>20.76</v>
      </c>
      <c r="K614" s="12">
        <v>11157.09</v>
      </c>
    </row>
    <row r="615" spans="1:11" ht="23.25" x14ac:dyDescent="0.25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555</v>
      </c>
      <c r="G615" s="10" t="s">
        <v>75</v>
      </c>
      <c r="H615" s="10" t="s">
        <v>53</v>
      </c>
      <c r="I615" s="10" t="s">
        <v>563</v>
      </c>
      <c r="J615" s="11">
        <v>0</v>
      </c>
      <c r="K615" s="12">
        <v>-2015.88</v>
      </c>
    </row>
    <row r="616" spans="1:11" ht="23.25" x14ac:dyDescent="0.25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555</v>
      </c>
      <c r="G616" s="10" t="s">
        <v>75</v>
      </c>
      <c r="H616" s="10" t="s">
        <v>53</v>
      </c>
      <c r="I616" s="10" t="s">
        <v>561</v>
      </c>
      <c r="J616" s="11">
        <v>1964.56</v>
      </c>
      <c r="K616" s="12">
        <v>1347961.01</v>
      </c>
    </row>
    <row r="617" spans="1:11" ht="23.25" x14ac:dyDescent="0.25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555</v>
      </c>
      <c r="G617" s="10" t="s">
        <v>75</v>
      </c>
      <c r="H617" s="10" t="s">
        <v>53</v>
      </c>
      <c r="I617" s="10" t="s">
        <v>561</v>
      </c>
      <c r="J617" s="11">
        <v>17.405000000000001</v>
      </c>
      <c r="K617" s="12">
        <v>16872.150000000001</v>
      </c>
    </row>
    <row r="618" spans="1:11" ht="23.25" x14ac:dyDescent="0.25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555</v>
      </c>
      <c r="G618" s="10" t="s">
        <v>75</v>
      </c>
      <c r="H618" s="10" t="s">
        <v>53</v>
      </c>
      <c r="I618" s="10" t="s">
        <v>561</v>
      </c>
      <c r="J618" s="11">
        <v>5.4450000000000003</v>
      </c>
      <c r="K618" s="12">
        <v>-12471.72</v>
      </c>
    </row>
    <row r="619" spans="1:11" ht="23.25" x14ac:dyDescent="0.25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555</v>
      </c>
      <c r="G619" s="10" t="s">
        <v>75</v>
      </c>
      <c r="H619" s="10" t="s">
        <v>53</v>
      </c>
      <c r="I619" s="10" t="s">
        <v>559</v>
      </c>
      <c r="J619" s="11">
        <v>30.71</v>
      </c>
      <c r="K619" s="12">
        <v>18181.09</v>
      </c>
    </row>
    <row r="620" spans="1:11" ht="23.25" x14ac:dyDescent="0.25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555</v>
      </c>
      <c r="G620" s="10" t="s">
        <v>75</v>
      </c>
      <c r="H620" s="10" t="s">
        <v>53</v>
      </c>
      <c r="I620" s="10" t="s">
        <v>561</v>
      </c>
      <c r="J620" s="11">
        <v>86.204999999999998</v>
      </c>
      <c r="K620" s="12">
        <v>58300.92</v>
      </c>
    </row>
    <row r="621" spans="1:11" ht="23.25" x14ac:dyDescent="0.25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555</v>
      </c>
      <c r="G621" s="10" t="s">
        <v>75</v>
      </c>
      <c r="H621" s="10" t="s">
        <v>53</v>
      </c>
      <c r="I621" s="10" t="s">
        <v>559</v>
      </c>
      <c r="J621" s="11">
        <v>67.628999999999991</v>
      </c>
      <c r="K621" s="12">
        <v>39044.04</v>
      </c>
    </row>
    <row r="622" spans="1:11" ht="23.25" x14ac:dyDescent="0.25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555</v>
      </c>
      <c r="G622" s="10" t="s">
        <v>75</v>
      </c>
      <c r="H622" s="10" t="s">
        <v>53</v>
      </c>
      <c r="I622" s="10" t="s">
        <v>561</v>
      </c>
      <c r="J622" s="11">
        <v>0</v>
      </c>
      <c r="K622" s="12">
        <v>-2283.0500000000002</v>
      </c>
    </row>
    <row r="623" spans="1:11" ht="23.25" x14ac:dyDescent="0.25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555</v>
      </c>
      <c r="G623" s="10" t="s">
        <v>75</v>
      </c>
      <c r="H623" s="10" t="s">
        <v>53</v>
      </c>
      <c r="I623" s="10" t="s">
        <v>559</v>
      </c>
      <c r="J623" s="11">
        <v>3590.0755000000004</v>
      </c>
      <c r="K623" s="12">
        <v>2120812.85</v>
      </c>
    </row>
    <row r="624" spans="1:11" ht="23.25" x14ac:dyDescent="0.25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555</v>
      </c>
      <c r="G624" s="10" t="s">
        <v>75</v>
      </c>
      <c r="H624" s="10" t="s">
        <v>53</v>
      </c>
      <c r="I624" s="10" t="s">
        <v>563</v>
      </c>
      <c r="J624" s="11">
        <v>43.01</v>
      </c>
      <c r="K624" s="12">
        <v>38416.36</v>
      </c>
    </row>
    <row r="625" spans="1:11" ht="23.25" x14ac:dyDescent="0.25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555</v>
      </c>
      <c r="G625" s="10" t="s">
        <v>75</v>
      </c>
      <c r="H625" s="10" t="s">
        <v>53</v>
      </c>
      <c r="I625" s="10" t="s">
        <v>561</v>
      </c>
      <c r="J625" s="11">
        <v>1080.085</v>
      </c>
      <c r="K625" s="12">
        <v>813680.54</v>
      </c>
    </row>
    <row r="626" spans="1:11" ht="23.25" x14ac:dyDescent="0.25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555</v>
      </c>
      <c r="G626" s="10" t="s">
        <v>75</v>
      </c>
      <c r="H626" s="10" t="s">
        <v>53</v>
      </c>
      <c r="I626" s="10" t="s">
        <v>560</v>
      </c>
      <c r="J626" s="11">
        <v>18.260000000000002</v>
      </c>
      <c r="K626" s="12">
        <v>21348.22</v>
      </c>
    </row>
    <row r="627" spans="1:11" ht="23.25" x14ac:dyDescent="0.25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555</v>
      </c>
      <c r="G627" s="10" t="s">
        <v>75</v>
      </c>
      <c r="H627" s="10" t="s">
        <v>53</v>
      </c>
      <c r="I627" s="10" t="s">
        <v>559</v>
      </c>
      <c r="J627" s="11">
        <v>64.813000000000002</v>
      </c>
      <c r="K627" s="12">
        <v>37726.019999999997</v>
      </c>
    </row>
    <row r="628" spans="1:11" ht="23.25" x14ac:dyDescent="0.25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555</v>
      </c>
      <c r="G628" s="10" t="s">
        <v>75</v>
      </c>
      <c r="H628" s="10" t="s">
        <v>53</v>
      </c>
      <c r="I628" s="10" t="s">
        <v>559</v>
      </c>
      <c r="J628" s="11">
        <v>2006.5944999999999</v>
      </c>
      <c r="K628" s="12">
        <v>1120644.01</v>
      </c>
    </row>
    <row r="629" spans="1:11" ht="23.25" x14ac:dyDescent="0.25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555</v>
      </c>
      <c r="G629" s="10" t="s">
        <v>75</v>
      </c>
      <c r="H629" s="10" t="s">
        <v>53</v>
      </c>
      <c r="I629" s="10" t="s">
        <v>559</v>
      </c>
      <c r="J629" s="11">
        <v>119.328</v>
      </c>
      <c r="K629" s="12">
        <v>69699.429999999993</v>
      </c>
    </row>
    <row r="630" spans="1:11" ht="23.25" x14ac:dyDescent="0.25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555</v>
      </c>
      <c r="G630" s="10" t="s">
        <v>75</v>
      </c>
      <c r="H630" s="10" t="s">
        <v>53</v>
      </c>
      <c r="I630" s="10" t="s">
        <v>561</v>
      </c>
      <c r="J630" s="11">
        <v>48.145000000000003</v>
      </c>
      <c r="K630" s="12">
        <v>71784.179999999993</v>
      </c>
    </row>
    <row r="631" spans="1:11" ht="23.25" x14ac:dyDescent="0.25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555</v>
      </c>
      <c r="G631" s="10" t="s">
        <v>75</v>
      </c>
      <c r="H631" s="10" t="s">
        <v>53</v>
      </c>
      <c r="I631" s="10" t="s">
        <v>559</v>
      </c>
      <c r="J631" s="11">
        <v>652.11</v>
      </c>
      <c r="K631" s="12">
        <v>476525.83</v>
      </c>
    </row>
    <row r="632" spans="1:11" ht="23.25" x14ac:dyDescent="0.25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555</v>
      </c>
      <c r="G632" s="10" t="s">
        <v>75</v>
      </c>
      <c r="H632" s="10" t="s">
        <v>53</v>
      </c>
      <c r="I632" s="10" t="s">
        <v>560</v>
      </c>
      <c r="J632" s="11">
        <v>0</v>
      </c>
      <c r="K632" s="12">
        <v>-948.23</v>
      </c>
    </row>
    <row r="633" spans="1:11" ht="23.25" x14ac:dyDescent="0.25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555</v>
      </c>
      <c r="G633" s="10" t="s">
        <v>75</v>
      </c>
      <c r="H633" s="10" t="s">
        <v>53</v>
      </c>
      <c r="I633" s="10" t="s">
        <v>559</v>
      </c>
      <c r="J633" s="11">
        <v>48.411000000000001</v>
      </c>
      <c r="K633" s="12">
        <v>27131.16</v>
      </c>
    </row>
    <row r="634" spans="1:11" ht="23.25" x14ac:dyDescent="0.25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555</v>
      </c>
      <c r="G634" s="10" t="s">
        <v>103</v>
      </c>
      <c r="H634" s="10" t="s">
        <v>53</v>
      </c>
      <c r="I634" s="10" t="s">
        <v>561</v>
      </c>
      <c r="J634" s="11">
        <v>796.44</v>
      </c>
      <c r="K634" s="12">
        <v>754600.52</v>
      </c>
    </row>
    <row r="635" spans="1:11" ht="23.25" x14ac:dyDescent="0.25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555</v>
      </c>
      <c r="G635" s="10" t="s">
        <v>103</v>
      </c>
      <c r="H635" s="10" t="s">
        <v>53</v>
      </c>
      <c r="I635" s="10" t="s">
        <v>559</v>
      </c>
      <c r="J635" s="11">
        <v>21.22</v>
      </c>
      <c r="K635" s="12">
        <v>12668.34</v>
      </c>
    </row>
    <row r="636" spans="1:11" ht="23.25" x14ac:dyDescent="0.25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555</v>
      </c>
      <c r="G636" s="10" t="s">
        <v>103</v>
      </c>
      <c r="H636" s="10" t="s">
        <v>53</v>
      </c>
      <c r="I636" s="10" t="s">
        <v>563</v>
      </c>
      <c r="J636" s="11">
        <v>305.089</v>
      </c>
      <c r="K636" s="12">
        <v>238411.55</v>
      </c>
    </row>
    <row r="637" spans="1:11" ht="23.25" x14ac:dyDescent="0.25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555</v>
      </c>
      <c r="G637" s="10" t="s">
        <v>103</v>
      </c>
      <c r="H637" s="10" t="s">
        <v>53</v>
      </c>
      <c r="I637" s="10" t="s">
        <v>559</v>
      </c>
      <c r="J637" s="11">
        <v>711.85900000000004</v>
      </c>
      <c r="K637" s="12">
        <v>384753.04</v>
      </c>
    </row>
    <row r="638" spans="1:11" ht="23.25" x14ac:dyDescent="0.25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555</v>
      </c>
      <c r="G638" s="10" t="s">
        <v>103</v>
      </c>
      <c r="H638" s="10" t="s">
        <v>53</v>
      </c>
      <c r="I638" s="10" t="s">
        <v>561</v>
      </c>
      <c r="J638" s="11">
        <v>3999.24</v>
      </c>
      <c r="K638" s="12">
        <v>2887149.44</v>
      </c>
    </row>
    <row r="639" spans="1:11" ht="23.25" x14ac:dyDescent="0.25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555</v>
      </c>
      <c r="G639" s="10" t="s">
        <v>123</v>
      </c>
      <c r="H639" s="10" t="s">
        <v>53</v>
      </c>
      <c r="I639" s="10" t="s">
        <v>559</v>
      </c>
      <c r="J639" s="11">
        <v>9833.4684999999954</v>
      </c>
      <c r="K639" s="12">
        <v>9652404.5399999991</v>
      </c>
    </row>
    <row r="640" spans="1:11" ht="23.25" x14ac:dyDescent="0.25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555</v>
      </c>
      <c r="G640" s="10" t="s">
        <v>123</v>
      </c>
      <c r="H640" s="10" t="s">
        <v>53</v>
      </c>
      <c r="I640" s="10" t="s">
        <v>559</v>
      </c>
      <c r="J640" s="11">
        <v>4531.7554999999984</v>
      </c>
      <c r="K640" s="12">
        <v>1426346.05</v>
      </c>
    </row>
    <row r="641" spans="1:11" ht="23.25" x14ac:dyDescent="0.25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555</v>
      </c>
      <c r="G641" s="10" t="s">
        <v>123</v>
      </c>
      <c r="H641" s="10" t="s">
        <v>53</v>
      </c>
      <c r="I641" s="10" t="s">
        <v>559</v>
      </c>
      <c r="J641" s="11">
        <v>3466.0605000000005</v>
      </c>
      <c r="K641" s="12">
        <v>1872587.6</v>
      </c>
    </row>
    <row r="642" spans="1:11" ht="23.25" x14ac:dyDescent="0.25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555</v>
      </c>
      <c r="G642" s="10" t="s">
        <v>123</v>
      </c>
      <c r="H642" s="10" t="s">
        <v>53</v>
      </c>
      <c r="I642" s="10" t="s">
        <v>559</v>
      </c>
      <c r="J642" s="11">
        <v>381.10900000000004</v>
      </c>
      <c r="K642" s="12">
        <v>207926.23</v>
      </c>
    </row>
    <row r="643" spans="1:11" ht="23.25" x14ac:dyDescent="0.25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555</v>
      </c>
      <c r="G643" s="10" t="s">
        <v>123</v>
      </c>
      <c r="H643" s="10" t="s">
        <v>53</v>
      </c>
      <c r="I643" s="10" t="s">
        <v>559</v>
      </c>
      <c r="J643" s="11">
        <v>1224.8735000000001</v>
      </c>
      <c r="K643" s="12">
        <v>666951.73</v>
      </c>
    </row>
    <row r="644" spans="1:11" ht="23.25" x14ac:dyDescent="0.25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555</v>
      </c>
      <c r="G644" s="10" t="s">
        <v>123</v>
      </c>
      <c r="H644" s="10" t="s">
        <v>53</v>
      </c>
      <c r="I644" s="10" t="s">
        <v>559</v>
      </c>
      <c r="J644" s="11">
        <v>490.58</v>
      </c>
      <c r="K644" s="12">
        <v>632848.19999999995</v>
      </c>
    </row>
    <row r="645" spans="1:11" ht="23.25" x14ac:dyDescent="0.25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555</v>
      </c>
      <c r="G645" s="10" t="s">
        <v>123</v>
      </c>
      <c r="H645" s="10" t="s">
        <v>53</v>
      </c>
      <c r="I645" s="10" t="s">
        <v>559</v>
      </c>
      <c r="J645" s="11">
        <v>919.66550000000007</v>
      </c>
      <c r="K645" s="12">
        <v>745351.32</v>
      </c>
    </row>
    <row r="646" spans="1:11" ht="23.25" x14ac:dyDescent="0.25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555</v>
      </c>
      <c r="G646" s="10" t="s">
        <v>123</v>
      </c>
      <c r="H646" s="10" t="s">
        <v>53</v>
      </c>
      <c r="I646" s="10" t="s">
        <v>559</v>
      </c>
      <c r="J646" s="11">
        <v>3390.8589999999999</v>
      </c>
      <c r="K646" s="12">
        <v>4284858.97</v>
      </c>
    </row>
    <row r="647" spans="1:11" ht="23.25" x14ac:dyDescent="0.25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555</v>
      </c>
      <c r="G647" s="10" t="s">
        <v>123</v>
      </c>
      <c r="H647" s="10" t="s">
        <v>53</v>
      </c>
      <c r="I647" s="10" t="s">
        <v>559</v>
      </c>
      <c r="J647" s="11">
        <v>3636.5155</v>
      </c>
      <c r="K647" s="12">
        <v>2154524.58</v>
      </c>
    </row>
    <row r="648" spans="1:11" ht="23.25" x14ac:dyDescent="0.25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555</v>
      </c>
      <c r="G648" s="10" t="s">
        <v>123</v>
      </c>
      <c r="H648" s="10" t="s">
        <v>53</v>
      </c>
      <c r="I648" s="10" t="s">
        <v>560</v>
      </c>
      <c r="J648" s="11">
        <v>124.51199999999999</v>
      </c>
      <c r="K648" s="12">
        <v>77430.89</v>
      </c>
    </row>
    <row r="649" spans="1:11" x14ac:dyDescent="0.25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556</v>
      </c>
      <c r="G649" s="10" t="s">
        <v>51</v>
      </c>
      <c r="H649" s="10" t="s">
        <v>53</v>
      </c>
      <c r="I649" s="10" t="s">
        <v>561</v>
      </c>
      <c r="J649" s="11">
        <v>42.045000000000002</v>
      </c>
      <c r="K649" s="12">
        <v>30246.54</v>
      </c>
    </row>
    <row r="650" spans="1:11" ht="23.25" x14ac:dyDescent="0.25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556</v>
      </c>
      <c r="G650" s="10" t="s">
        <v>75</v>
      </c>
      <c r="H650" s="10" t="s">
        <v>53</v>
      </c>
      <c r="I650" s="10" t="s">
        <v>561</v>
      </c>
      <c r="J650" s="11">
        <v>45.765000000000001</v>
      </c>
      <c r="K650" s="12">
        <v>32786.050000000003</v>
      </c>
    </row>
    <row r="651" spans="1:11" ht="23.25" x14ac:dyDescent="0.25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556</v>
      </c>
      <c r="G651" s="10" t="s">
        <v>75</v>
      </c>
      <c r="H651" s="10" t="s">
        <v>53</v>
      </c>
      <c r="I651" s="10" t="s">
        <v>561</v>
      </c>
      <c r="J651" s="11">
        <v>20.285</v>
      </c>
      <c r="K651" s="12">
        <v>18757.36</v>
      </c>
    </row>
    <row r="652" spans="1:11" ht="23.25" x14ac:dyDescent="0.25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556</v>
      </c>
      <c r="G652" s="10" t="s">
        <v>75</v>
      </c>
      <c r="H652" s="10" t="s">
        <v>53</v>
      </c>
      <c r="I652" s="10" t="s">
        <v>561</v>
      </c>
      <c r="J652" s="11">
        <v>533.91</v>
      </c>
      <c r="K652" s="12">
        <v>432962.02</v>
      </c>
    </row>
    <row r="653" spans="1:11" ht="23.25" x14ac:dyDescent="0.25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556</v>
      </c>
      <c r="G653" s="10" t="s">
        <v>75</v>
      </c>
      <c r="H653" s="10" t="s">
        <v>53</v>
      </c>
      <c r="I653" s="10" t="s">
        <v>561</v>
      </c>
      <c r="J653" s="11">
        <v>21.5</v>
      </c>
      <c r="K653" s="12">
        <v>19317.43</v>
      </c>
    </row>
    <row r="654" spans="1:11" ht="23.25" x14ac:dyDescent="0.25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556</v>
      </c>
      <c r="G654" s="10" t="s">
        <v>75</v>
      </c>
      <c r="H654" s="10" t="s">
        <v>53</v>
      </c>
      <c r="I654" s="10" t="s">
        <v>561</v>
      </c>
      <c r="J654" s="11">
        <v>366.71499999999997</v>
      </c>
      <c r="K654" s="12">
        <v>281837.25</v>
      </c>
    </row>
    <row r="655" spans="1:11" ht="23.25" x14ac:dyDescent="0.25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556</v>
      </c>
      <c r="G655" s="10" t="s">
        <v>75</v>
      </c>
      <c r="H655" s="10" t="s">
        <v>53</v>
      </c>
      <c r="I655" s="10" t="s">
        <v>561</v>
      </c>
      <c r="J655" s="11">
        <v>27.664999999999999</v>
      </c>
      <c r="K655" s="12">
        <v>39106.559999999998</v>
      </c>
    </row>
    <row r="656" spans="1:11" x14ac:dyDescent="0.25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556</v>
      </c>
      <c r="G656" s="10" t="s">
        <v>103</v>
      </c>
      <c r="H656" s="10" t="s">
        <v>53</v>
      </c>
      <c r="I656" s="10" t="s">
        <v>561</v>
      </c>
      <c r="J656" s="11">
        <v>126.45</v>
      </c>
      <c r="K656" s="12">
        <v>118897.79</v>
      </c>
    </row>
    <row r="657" spans="1:11" x14ac:dyDescent="0.25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556</v>
      </c>
      <c r="G657" s="10" t="s">
        <v>103</v>
      </c>
      <c r="H657" s="10" t="s">
        <v>53</v>
      </c>
      <c r="I657" s="10" t="s">
        <v>561</v>
      </c>
      <c r="J657" s="11">
        <v>93.92</v>
      </c>
      <c r="K657" s="12">
        <v>81482.22</v>
      </c>
    </row>
    <row r="658" spans="1:11" ht="23.25" x14ac:dyDescent="0.25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557</v>
      </c>
      <c r="G658" s="10" t="s">
        <v>51</v>
      </c>
      <c r="H658" s="10" t="s">
        <v>53</v>
      </c>
      <c r="I658" s="10" t="s">
        <v>559</v>
      </c>
      <c r="J658" s="11">
        <v>860.03499999999997</v>
      </c>
      <c r="K658" s="12">
        <v>494366.12</v>
      </c>
    </row>
    <row r="659" spans="1:11" ht="23.25" x14ac:dyDescent="0.25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557</v>
      </c>
      <c r="G659" s="10" t="s">
        <v>51</v>
      </c>
      <c r="H659" s="10" t="s">
        <v>53</v>
      </c>
      <c r="I659" s="10" t="s">
        <v>559</v>
      </c>
      <c r="J659" s="11">
        <v>175.83500000000001</v>
      </c>
      <c r="K659" s="12">
        <v>138215.1</v>
      </c>
    </row>
    <row r="660" spans="1:11" ht="23.25" x14ac:dyDescent="0.25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557</v>
      </c>
      <c r="G660" s="10" t="s">
        <v>51</v>
      </c>
      <c r="H660" s="10" t="s">
        <v>53</v>
      </c>
      <c r="I660" s="10" t="s">
        <v>559</v>
      </c>
      <c r="J660" s="11">
        <v>144.91499999999999</v>
      </c>
      <c r="K660" s="12">
        <v>100212.36</v>
      </c>
    </row>
    <row r="661" spans="1:11" ht="23.25" x14ac:dyDescent="0.25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557</v>
      </c>
      <c r="G661" s="10" t="s">
        <v>51</v>
      </c>
      <c r="H661" s="10" t="s">
        <v>53</v>
      </c>
      <c r="I661" s="10" t="s">
        <v>559</v>
      </c>
      <c r="J661" s="11">
        <v>511.06</v>
      </c>
      <c r="K661" s="12">
        <v>305102.75</v>
      </c>
    </row>
    <row r="662" spans="1:11" ht="23.25" x14ac:dyDescent="0.25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557</v>
      </c>
      <c r="G662" s="10" t="s">
        <v>51</v>
      </c>
      <c r="H662" s="10" t="s">
        <v>53</v>
      </c>
      <c r="I662" s="10" t="s">
        <v>559</v>
      </c>
      <c r="J662" s="11">
        <v>48.78</v>
      </c>
      <c r="K662" s="12">
        <v>29121.65</v>
      </c>
    </row>
    <row r="663" spans="1:11" ht="23.25" x14ac:dyDescent="0.25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557</v>
      </c>
      <c r="G663" s="10" t="s">
        <v>51</v>
      </c>
      <c r="H663" s="10" t="s">
        <v>53</v>
      </c>
      <c r="I663" s="10" t="s">
        <v>559</v>
      </c>
      <c r="J663" s="11">
        <v>656.23</v>
      </c>
      <c r="K663" s="12">
        <v>419254.78</v>
      </c>
    </row>
    <row r="664" spans="1:11" ht="23.25" x14ac:dyDescent="0.25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557</v>
      </c>
      <c r="G664" s="10" t="s">
        <v>51</v>
      </c>
      <c r="H664" s="10" t="s">
        <v>53</v>
      </c>
      <c r="I664" s="10" t="s">
        <v>559</v>
      </c>
      <c r="J664" s="11">
        <v>1037.9704999999999</v>
      </c>
      <c r="K664" s="12">
        <v>650382.86</v>
      </c>
    </row>
    <row r="665" spans="1:11" ht="23.25" x14ac:dyDescent="0.25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557</v>
      </c>
      <c r="G665" s="10" t="s">
        <v>51</v>
      </c>
      <c r="H665" s="10" t="s">
        <v>53</v>
      </c>
      <c r="I665" s="10" t="s">
        <v>559</v>
      </c>
      <c r="J665" s="11">
        <v>1095.76</v>
      </c>
      <c r="K665" s="12">
        <v>795243.67</v>
      </c>
    </row>
    <row r="666" spans="1:11" ht="23.25" x14ac:dyDescent="0.25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557</v>
      </c>
      <c r="G666" s="10" t="s">
        <v>51</v>
      </c>
      <c r="H666" s="10" t="s">
        <v>53</v>
      </c>
      <c r="I666" s="10" t="s">
        <v>559</v>
      </c>
      <c r="J666" s="11">
        <v>302.46499999999997</v>
      </c>
      <c r="K666" s="12">
        <v>183451.62</v>
      </c>
    </row>
    <row r="667" spans="1:11" ht="23.25" x14ac:dyDescent="0.25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557</v>
      </c>
      <c r="G667" s="10" t="s">
        <v>51</v>
      </c>
      <c r="H667" s="10" t="s">
        <v>53</v>
      </c>
      <c r="I667" s="10" t="s">
        <v>559</v>
      </c>
      <c r="J667" s="11">
        <v>541.11</v>
      </c>
      <c r="K667" s="12">
        <v>720620.69</v>
      </c>
    </row>
    <row r="668" spans="1:11" ht="23.25" x14ac:dyDescent="0.25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557</v>
      </c>
      <c r="G668" s="10" t="s">
        <v>75</v>
      </c>
      <c r="H668" s="10" t="s">
        <v>53</v>
      </c>
      <c r="I668" s="10" t="s">
        <v>559</v>
      </c>
      <c r="J668" s="11">
        <v>61.53</v>
      </c>
      <c r="K668" s="12">
        <v>37345.629999999997</v>
      </c>
    </row>
    <row r="669" spans="1:11" ht="23.25" x14ac:dyDescent="0.25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557</v>
      </c>
      <c r="G669" s="10" t="s">
        <v>75</v>
      </c>
      <c r="H669" s="10" t="s">
        <v>53</v>
      </c>
      <c r="I669" s="10" t="s">
        <v>559</v>
      </c>
      <c r="J669" s="11">
        <v>0</v>
      </c>
      <c r="K669" s="12">
        <v>-2612.87</v>
      </c>
    </row>
    <row r="670" spans="1:11" ht="23.25" x14ac:dyDescent="0.25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557</v>
      </c>
      <c r="G670" s="10" t="s">
        <v>75</v>
      </c>
      <c r="H670" s="10" t="s">
        <v>53</v>
      </c>
      <c r="I670" s="10" t="s">
        <v>559</v>
      </c>
      <c r="J670" s="11">
        <v>675.30499999999995</v>
      </c>
      <c r="K670" s="12">
        <v>425484.7</v>
      </c>
    </row>
    <row r="671" spans="1:11" ht="23.25" x14ac:dyDescent="0.25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557</v>
      </c>
      <c r="G671" s="10" t="s">
        <v>75</v>
      </c>
      <c r="H671" s="10" t="s">
        <v>53</v>
      </c>
      <c r="I671" s="10" t="s">
        <v>559</v>
      </c>
      <c r="J671" s="11">
        <v>2416.3150000000001</v>
      </c>
      <c r="K671" s="12">
        <v>1393395.64</v>
      </c>
    </row>
    <row r="672" spans="1:11" ht="23.25" x14ac:dyDescent="0.25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557</v>
      </c>
      <c r="G672" s="10" t="s">
        <v>123</v>
      </c>
      <c r="H672" s="10" t="s">
        <v>53</v>
      </c>
      <c r="I672" s="10" t="s">
        <v>559</v>
      </c>
      <c r="J672" s="11">
        <v>2420.5149999999999</v>
      </c>
      <c r="K672" s="12">
        <v>2659707.52</v>
      </c>
    </row>
    <row r="673" spans="1:11" ht="23.25" x14ac:dyDescent="0.25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557</v>
      </c>
      <c r="G673" s="10" t="s">
        <v>123</v>
      </c>
      <c r="H673" s="10" t="s">
        <v>53</v>
      </c>
      <c r="I673" s="10" t="s">
        <v>559</v>
      </c>
      <c r="J673" s="11">
        <v>563.04</v>
      </c>
      <c r="K673" s="12">
        <v>302521.39</v>
      </c>
    </row>
    <row r="674" spans="1:11" ht="23.25" x14ac:dyDescent="0.25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557</v>
      </c>
      <c r="G674" s="10" t="s">
        <v>123</v>
      </c>
      <c r="H674" s="10" t="s">
        <v>53</v>
      </c>
      <c r="I674" s="10" t="s">
        <v>559</v>
      </c>
      <c r="J674" s="11">
        <v>222.79499999999999</v>
      </c>
      <c r="K674" s="12">
        <v>115274.13</v>
      </c>
    </row>
    <row r="675" spans="1:11" ht="23.25" x14ac:dyDescent="0.25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557</v>
      </c>
      <c r="G675" s="10" t="s">
        <v>123</v>
      </c>
      <c r="H675" s="10" t="s">
        <v>53</v>
      </c>
      <c r="I675" s="10" t="s">
        <v>559</v>
      </c>
      <c r="J675" s="11">
        <v>330.63</v>
      </c>
      <c r="K675" s="12">
        <v>174875.91</v>
      </c>
    </row>
    <row r="676" spans="1:11" ht="23.25" x14ac:dyDescent="0.25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557</v>
      </c>
      <c r="G676" s="10" t="s">
        <v>123</v>
      </c>
      <c r="H676" s="10" t="s">
        <v>53</v>
      </c>
      <c r="I676" s="10" t="s">
        <v>559</v>
      </c>
      <c r="J676" s="11">
        <v>548.83500000000004</v>
      </c>
      <c r="K676" s="12">
        <v>333175.53000000003</v>
      </c>
    </row>
    <row r="677" spans="1:11" x14ac:dyDescent="0.25">
      <c r="A677" s="10" t="s">
        <v>46</v>
      </c>
      <c r="B677" s="10" t="s">
        <v>47</v>
      </c>
      <c r="C677" s="10" t="s">
        <v>225</v>
      </c>
      <c r="D677" s="10" t="s">
        <v>6</v>
      </c>
      <c r="E677" s="10" t="s">
        <v>226</v>
      </c>
      <c r="F677" s="10" t="s">
        <v>551</v>
      </c>
      <c r="G677" s="10" t="s">
        <v>51</v>
      </c>
      <c r="H677" s="10" t="s">
        <v>53</v>
      </c>
      <c r="I677" s="10" t="s">
        <v>559</v>
      </c>
      <c r="J677" s="11">
        <v>920.76</v>
      </c>
      <c r="K677" s="12">
        <v>491552.08</v>
      </c>
    </row>
    <row r="678" spans="1:11" x14ac:dyDescent="0.25">
      <c r="A678" s="10" t="s">
        <v>46</v>
      </c>
      <c r="B678" s="10" t="s">
        <v>47</v>
      </c>
      <c r="C678" s="10" t="s">
        <v>225</v>
      </c>
      <c r="D678" s="10" t="s">
        <v>6</v>
      </c>
      <c r="E678" s="10" t="s">
        <v>226</v>
      </c>
      <c r="F678" s="10" t="s">
        <v>551</v>
      </c>
      <c r="G678" s="10" t="s">
        <v>51</v>
      </c>
      <c r="H678" s="10" t="s">
        <v>53</v>
      </c>
      <c r="I678" s="10" t="s">
        <v>560</v>
      </c>
      <c r="J678" s="11">
        <v>44.104999999999997</v>
      </c>
      <c r="K678" s="12">
        <v>26703.38</v>
      </c>
    </row>
    <row r="679" spans="1:11" x14ac:dyDescent="0.25">
      <c r="A679" s="10" t="s">
        <v>46</v>
      </c>
      <c r="B679" s="10" t="s">
        <v>47</v>
      </c>
      <c r="C679" s="10" t="s">
        <v>225</v>
      </c>
      <c r="D679" s="10" t="s">
        <v>6</v>
      </c>
      <c r="E679" s="10" t="s">
        <v>226</v>
      </c>
      <c r="F679" s="10" t="s">
        <v>551</v>
      </c>
      <c r="G679" s="10" t="s">
        <v>51</v>
      </c>
      <c r="H679" s="10" t="s">
        <v>53</v>
      </c>
      <c r="I679" s="10" t="s">
        <v>559</v>
      </c>
      <c r="J679" s="11">
        <v>-23.82</v>
      </c>
      <c r="K679" s="12">
        <v>-12910.41</v>
      </c>
    </row>
    <row r="680" spans="1:11" x14ac:dyDescent="0.25">
      <c r="A680" s="10" t="s">
        <v>46</v>
      </c>
      <c r="B680" s="10" t="s">
        <v>47</v>
      </c>
      <c r="C680" s="10" t="s">
        <v>225</v>
      </c>
      <c r="D680" s="10" t="s">
        <v>6</v>
      </c>
      <c r="E680" s="10" t="s">
        <v>226</v>
      </c>
      <c r="F680" s="10" t="s">
        <v>551</v>
      </c>
      <c r="G680" s="10" t="s">
        <v>51</v>
      </c>
      <c r="H680" s="10" t="s">
        <v>53</v>
      </c>
      <c r="I680" s="10" t="s">
        <v>561</v>
      </c>
      <c r="J680" s="11">
        <v>66.594999999999999</v>
      </c>
      <c r="K680" s="12">
        <v>48039.97</v>
      </c>
    </row>
    <row r="681" spans="1:11" x14ac:dyDescent="0.25">
      <c r="A681" s="10" t="s">
        <v>46</v>
      </c>
      <c r="B681" s="10" t="s">
        <v>47</v>
      </c>
      <c r="C681" s="10" t="s">
        <v>225</v>
      </c>
      <c r="D681" s="10" t="s">
        <v>6</v>
      </c>
      <c r="E681" s="10" t="s">
        <v>226</v>
      </c>
      <c r="F681" s="10" t="s">
        <v>551</v>
      </c>
      <c r="G681" s="10" t="s">
        <v>51</v>
      </c>
      <c r="H681" s="10" t="s">
        <v>53</v>
      </c>
      <c r="I681" s="10" t="s">
        <v>559</v>
      </c>
      <c r="J681" s="11">
        <v>125.3</v>
      </c>
      <c r="K681" s="12">
        <v>65661.05</v>
      </c>
    </row>
    <row r="682" spans="1:11" x14ac:dyDescent="0.25">
      <c r="A682" s="10" t="s">
        <v>46</v>
      </c>
      <c r="B682" s="10" t="s">
        <v>47</v>
      </c>
      <c r="C682" s="10" t="s">
        <v>225</v>
      </c>
      <c r="D682" s="10" t="s">
        <v>6</v>
      </c>
      <c r="E682" s="10" t="s">
        <v>226</v>
      </c>
      <c r="F682" s="10" t="s">
        <v>551</v>
      </c>
      <c r="G682" s="10" t="s">
        <v>51</v>
      </c>
      <c r="H682" s="10" t="s">
        <v>53</v>
      </c>
      <c r="I682" s="10" t="s">
        <v>559</v>
      </c>
      <c r="J682" s="11">
        <v>174.51499999999999</v>
      </c>
      <c r="K682" s="12">
        <v>97239.76</v>
      </c>
    </row>
    <row r="683" spans="1:11" x14ac:dyDescent="0.25">
      <c r="A683" s="10" t="s">
        <v>46</v>
      </c>
      <c r="B683" s="10" t="s">
        <v>47</v>
      </c>
      <c r="C683" s="10" t="s">
        <v>225</v>
      </c>
      <c r="D683" s="10" t="s">
        <v>6</v>
      </c>
      <c r="E683" s="10" t="s">
        <v>226</v>
      </c>
      <c r="F683" s="10" t="s">
        <v>551</v>
      </c>
      <c r="G683" s="10" t="s">
        <v>51</v>
      </c>
      <c r="H683" s="10" t="s">
        <v>53</v>
      </c>
      <c r="I683" s="10" t="s">
        <v>559</v>
      </c>
      <c r="J683" s="11">
        <v>-23.15</v>
      </c>
      <c r="K683" s="12">
        <v>-25974.799999999999</v>
      </c>
    </row>
    <row r="684" spans="1:11" x14ac:dyDescent="0.25">
      <c r="A684" s="10" t="s">
        <v>46</v>
      </c>
      <c r="B684" s="10" t="s">
        <v>47</v>
      </c>
      <c r="C684" s="10" t="s">
        <v>225</v>
      </c>
      <c r="D684" s="10" t="s">
        <v>6</v>
      </c>
      <c r="E684" s="10" t="s">
        <v>226</v>
      </c>
      <c r="F684" s="10" t="s">
        <v>551</v>
      </c>
      <c r="G684" s="10" t="s">
        <v>51</v>
      </c>
      <c r="H684" s="10" t="s">
        <v>53</v>
      </c>
      <c r="I684" s="10" t="s">
        <v>559</v>
      </c>
      <c r="J684" s="11">
        <v>51.11</v>
      </c>
      <c r="K684" s="12">
        <v>27969.95</v>
      </c>
    </row>
    <row r="685" spans="1:11" x14ac:dyDescent="0.25">
      <c r="A685" s="10" t="s">
        <v>46</v>
      </c>
      <c r="B685" s="10" t="s">
        <v>47</v>
      </c>
      <c r="C685" s="10" t="s">
        <v>225</v>
      </c>
      <c r="D685" s="10" t="s">
        <v>6</v>
      </c>
      <c r="E685" s="10" t="s">
        <v>226</v>
      </c>
      <c r="F685" s="10" t="s">
        <v>551</v>
      </c>
      <c r="G685" s="10" t="s">
        <v>51</v>
      </c>
      <c r="H685" s="10" t="s">
        <v>53</v>
      </c>
      <c r="I685" s="10" t="s">
        <v>560</v>
      </c>
      <c r="J685" s="11">
        <v>239.30500000000001</v>
      </c>
      <c r="K685" s="12">
        <v>142667.64000000001</v>
      </c>
    </row>
    <row r="686" spans="1:11" x14ac:dyDescent="0.25">
      <c r="A686" s="10" t="s">
        <v>46</v>
      </c>
      <c r="B686" s="10" t="s">
        <v>47</v>
      </c>
      <c r="C686" s="10" t="s">
        <v>225</v>
      </c>
      <c r="D686" s="10" t="s">
        <v>6</v>
      </c>
      <c r="E686" s="10" t="s">
        <v>226</v>
      </c>
      <c r="F686" s="10" t="s">
        <v>551</v>
      </c>
      <c r="G686" s="10" t="s">
        <v>51</v>
      </c>
      <c r="H686" s="10" t="s">
        <v>53</v>
      </c>
      <c r="I686" s="10" t="s">
        <v>561</v>
      </c>
      <c r="J686" s="11">
        <v>910.37299999999982</v>
      </c>
      <c r="K686" s="12">
        <v>723886.07</v>
      </c>
    </row>
    <row r="687" spans="1:11" x14ac:dyDescent="0.25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551</v>
      </c>
      <c r="G687" s="10" t="s">
        <v>51</v>
      </c>
      <c r="H687" s="10" t="s">
        <v>53</v>
      </c>
      <c r="I687" s="10" t="s">
        <v>560</v>
      </c>
      <c r="J687" s="11">
        <v>19.754999999999999</v>
      </c>
      <c r="K687" s="12">
        <v>13661.08</v>
      </c>
    </row>
    <row r="688" spans="1:11" x14ac:dyDescent="0.25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551</v>
      </c>
      <c r="G688" s="10" t="s">
        <v>51</v>
      </c>
      <c r="H688" s="10" t="s">
        <v>53</v>
      </c>
      <c r="I688" s="10" t="s">
        <v>559</v>
      </c>
      <c r="J688" s="11">
        <v>-5.3049999999999997</v>
      </c>
      <c r="K688" s="12">
        <v>-3529.38</v>
      </c>
    </row>
    <row r="689" spans="1:11" x14ac:dyDescent="0.25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551</v>
      </c>
      <c r="G689" s="10" t="s">
        <v>51</v>
      </c>
      <c r="H689" s="10" t="s">
        <v>53</v>
      </c>
      <c r="I689" s="10" t="s">
        <v>559</v>
      </c>
      <c r="J689" s="11">
        <v>445.67</v>
      </c>
      <c r="K689" s="12">
        <v>217162.86</v>
      </c>
    </row>
    <row r="690" spans="1:11" x14ac:dyDescent="0.25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551</v>
      </c>
      <c r="G690" s="10" t="s">
        <v>51</v>
      </c>
      <c r="H690" s="10" t="s">
        <v>53</v>
      </c>
      <c r="I690" s="10" t="s">
        <v>561</v>
      </c>
      <c r="J690" s="11">
        <v>0</v>
      </c>
      <c r="K690" s="12">
        <v>-275.32</v>
      </c>
    </row>
    <row r="691" spans="1:11" x14ac:dyDescent="0.25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551</v>
      </c>
      <c r="G691" s="10" t="s">
        <v>51</v>
      </c>
      <c r="H691" s="10" t="s">
        <v>53</v>
      </c>
      <c r="I691" s="10" t="s">
        <v>560</v>
      </c>
      <c r="J691" s="11">
        <v>20.86</v>
      </c>
      <c r="K691" s="12">
        <v>14840.33</v>
      </c>
    </row>
    <row r="692" spans="1:11" x14ac:dyDescent="0.25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551</v>
      </c>
      <c r="G692" s="10" t="s">
        <v>51</v>
      </c>
      <c r="H692" s="10" t="s">
        <v>53</v>
      </c>
      <c r="I692" s="10" t="s">
        <v>559</v>
      </c>
      <c r="J692" s="11">
        <v>359.65</v>
      </c>
      <c r="K692" s="12">
        <v>210136.47</v>
      </c>
    </row>
    <row r="693" spans="1:11" x14ac:dyDescent="0.25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551</v>
      </c>
      <c r="G693" s="10" t="s">
        <v>51</v>
      </c>
      <c r="H693" s="10" t="s">
        <v>53</v>
      </c>
      <c r="I693" s="10" t="s">
        <v>560</v>
      </c>
      <c r="J693" s="11">
        <v>370.01</v>
      </c>
      <c r="K693" s="12">
        <v>220895.93</v>
      </c>
    </row>
    <row r="694" spans="1:11" x14ac:dyDescent="0.25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551</v>
      </c>
      <c r="G694" s="10" t="s">
        <v>51</v>
      </c>
      <c r="H694" s="10" t="s">
        <v>53</v>
      </c>
      <c r="I694" s="10" t="s">
        <v>561</v>
      </c>
      <c r="J694" s="11">
        <v>2.2749999999999999</v>
      </c>
      <c r="K694" s="12">
        <v>1877.48</v>
      </c>
    </row>
    <row r="695" spans="1:11" x14ac:dyDescent="0.25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551</v>
      </c>
      <c r="G695" s="10" t="s">
        <v>51</v>
      </c>
      <c r="H695" s="10" t="s">
        <v>53</v>
      </c>
      <c r="I695" s="10" t="s">
        <v>559</v>
      </c>
      <c r="J695" s="11">
        <v>48.534999999999997</v>
      </c>
      <c r="K695" s="12">
        <v>25353.47</v>
      </c>
    </row>
    <row r="696" spans="1:11" x14ac:dyDescent="0.25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551</v>
      </c>
      <c r="G696" s="10" t="s">
        <v>51</v>
      </c>
      <c r="H696" s="10" t="s">
        <v>53</v>
      </c>
      <c r="I696" s="10" t="s">
        <v>561</v>
      </c>
      <c r="J696" s="11">
        <v>244.274</v>
      </c>
      <c r="K696" s="12">
        <v>182043.12</v>
      </c>
    </row>
    <row r="697" spans="1:11" x14ac:dyDescent="0.25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551</v>
      </c>
      <c r="G697" s="10" t="s">
        <v>51</v>
      </c>
      <c r="H697" s="10" t="s">
        <v>53</v>
      </c>
      <c r="I697" s="10" t="s">
        <v>561</v>
      </c>
      <c r="J697" s="11">
        <v>29.885000000000002</v>
      </c>
      <c r="K697" s="12">
        <v>25810.47</v>
      </c>
    </row>
    <row r="698" spans="1:11" x14ac:dyDescent="0.25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551</v>
      </c>
      <c r="G698" s="10" t="s">
        <v>51</v>
      </c>
      <c r="H698" s="10" t="s">
        <v>53</v>
      </c>
      <c r="I698" s="10" t="s">
        <v>560</v>
      </c>
      <c r="J698" s="11">
        <v>24.38</v>
      </c>
      <c r="K698" s="12">
        <v>14676.15</v>
      </c>
    </row>
    <row r="699" spans="1:11" x14ac:dyDescent="0.25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551</v>
      </c>
      <c r="G699" s="10" t="s">
        <v>51</v>
      </c>
      <c r="H699" s="10" t="s">
        <v>53</v>
      </c>
      <c r="I699" s="10" t="s">
        <v>559</v>
      </c>
      <c r="J699" s="11">
        <v>270.89499999999998</v>
      </c>
      <c r="K699" s="12">
        <v>141508.81</v>
      </c>
    </row>
    <row r="700" spans="1:11" x14ac:dyDescent="0.25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551</v>
      </c>
      <c r="G700" s="10" t="s">
        <v>51</v>
      </c>
      <c r="H700" s="10" t="s">
        <v>53</v>
      </c>
      <c r="I700" s="10" t="s">
        <v>560</v>
      </c>
      <c r="J700" s="11">
        <v>246.34</v>
      </c>
      <c r="K700" s="12">
        <v>167163.85999999999</v>
      </c>
    </row>
    <row r="701" spans="1:11" x14ac:dyDescent="0.25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551</v>
      </c>
      <c r="G701" s="10" t="s">
        <v>51</v>
      </c>
      <c r="H701" s="10" t="s">
        <v>53</v>
      </c>
      <c r="I701" s="10" t="s">
        <v>561</v>
      </c>
      <c r="J701" s="11">
        <v>91.64</v>
      </c>
      <c r="K701" s="12">
        <v>66745.429999999993</v>
      </c>
    </row>
    <row r="702" spans="1:11" x14ac:dyDescent="0.25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551</v>
      </c>
      <c r="G702" s="10" t="s">
        <v>51</v>
      </c>
      <c r="H702" s="10" t="s">
        <v>53</v>
      </c>
      <c r="I702" s="10" t="s">
        <v>560</v>
      </c>
      <c r="J702" s="11">
        <v>302.48199999999997</v>
      </c>
      <c r="K702" s="12">
        <v>218335.25</v>
      </c>
    </row>
    <row r="703" spans="1:11" x14ac:dyDescent="0.25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551</v>
      </c>
      <c r="G703" s="10" t="s">
        <v>51</v>
      </c>
      <c r="H703" s="10" t="s">
        <v>53</v>
      </c>
      <c r="I703" s="10" t="s">
        <v>559</v>
      </c>
      <c r="J703" s="11">
        <v>1655.8690000000006</v>
      </c>
      <c r="K703" s="12">
        <v>1069721.27</v>
      </c>
    </row>
    <row r="704" spans="1:11" x14ac:dyDescent="0.25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551</v>
      </c>
      <c r="G704" s="10" t="s">
        <v>51</v>
      </c>
      <c r="H704" s="10" t="s">
        <v>53</v>
      </c>
      <c r="I704" s="10" t="s">
        <v>561</v>
      </c>
      <c r="J704" s="11">
        <v>1367.915</v>
      </c>
      <c r="K704" s="12">
        <v>1365795.08</v>
      </c>
    </row>
    <row r="705" spans="1:11" x14ac:dyDescent="0.25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551</v>
      </c>
      <c r="G705" s="10" t="s">
        <v>51</v>
      </c>
      <c r="H705" s="10" t="s">
        <v>53</v>
      </c>
      <c r="I705" s="10" t="s">
        <v>560</v>
      </c>
      <c r="J705" s="11">
        <v>45.51</v>
      </c>
      <c r="K705" s="12">
        <v>30552.17</v>
      </c>
    </row>
    <row r="706" spans="1:11" x14ac:dyDescent="0.25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551</v>
      </c>
      <c r="G706" s="10" t="s">
        <v>51</v>
      </c>
      <c r="H706" s="10" t="s">
        <v>53</v>
      </c>
      <c r="I706" s="10" t="s">
        <v>559</v>
      </c>
      <c r="J706" s="11">
        <v>1057.7950000000001</v>
      </c>
      <c r="K706" s="12">
        <v>698666.84</v>
      </c>
    </row>
    <row r="707" spans="1:11" x14ac:dyDescent="0.25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551</v>
      </c>
      <c r="G707" s="10" t="s">
        <v>51</v>
      </c>
      <c r="H707" s="10" t="s">
        <v>53</v>
      </c>
      <c r="I707" s="10" t="s">
        <v>559</v>
      </c>
      <c r="J707" s="11">
        <v>0</v>
      </c>
      <c r="K707" s="12">
        <v>-1831.41</v>
      </c>
    </row>
    <row r="708" spans="1:11" x14ac:dyDescent="0.25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551</v>
      </c>
      <c r="G708" s="10" t="s">
        <v>51</v>
      </c>
      <c r="H708" s="10" t="s">
        <v>53</v>
      </c>
      <c r="I708" s="10" t="s">
        <v>561</v>
      </c>
      <c r="J708" s="11">
        <v>37.634999999999998</v>
      </c>
      <c r="K708" s="12">
        <v>31155.759999999998</v>
      </c>
    </row>
    <row r="709" spans="1:11" x14ac:dyDescent="0.25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551</v>
      </c>
      <c r="G709" s="10" t="s">
        <v>51</v>
      </c>
      <c r="H709" s="10" t="s">
        <v>53</v>
      </c>
      <c r="I709" s="10" t="s">
        <v>560</v>
      </c>
      <c r="J709" s="11">
        <v>16.829999999999998</v>
      </c>
      <c r="K709" s="12">
        <v>11303.45</v>
      </c>
    </row>
    <row r="710" spans="1:11" x14ac:dyDescent="0.25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551</v>
      </c>
      <c r="G710" s="10" t="s">
        <v>51</v>
      </c>
      <c r="H710" s="10" t="s">
        <v>53</v>
      </c>
      <c r="I710" s="10" t="s">
        <v>559</v>
      </c>
      <c r="J710" s="11">
        <v>489.52100000000002</v>
      </c>
      <c r="K710" s="12">
        <v>298794.38</v>
      </c>
    </row>
    <row r="711" spans="1:11" x14ac:dyDescent="0.25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551</v>
      </c>
      <c r="G711" s="10" t="s">
        <v>51</v>
      </c>
      <c r="H711" s="10" t="s">
        <v>53</v>
      </c>
      <c r="I711" s="10" t="s">
        <v>559</v>
      </c>
      <c r="J711" s="11">
        <v>0</v>
      </c>
      <c r="K711" s="12">
        <v>14883.87</v>
      </c>
    </row>
    <row r="712" spans="1:11" x14ac:dyDescent="0.25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551</v>
      </c>
      <c r="G712" s="10" t="s">
        <v>51</v>
      </c>
      <c r="H712" s="10" t="s">
        <v>53</v>
      </c>
      <c r="I712" s="10" t="s">
        <v>561</v>
      </c>
      <c r="J712" s="11">
        <v>0.435</v>
      </c>
      <c r="K712" s="12">
        <v>471.16</v>
      </c>
    </row>
    <row r="713" spans="1:11" x14ac:dyDescent="0.25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551</v>
      </c>
      <c r="G713" s="10" t="s">
        <v>51</v>
      </c>
      <c r="H713" s="10" t="s">
        <v>53</v>
      </c>
      <c r="I713" s="10" t="s">
        <v>560</v>
      </c>
      <c r="J713" s="11">
        <v>477.34500000000003</v>
      </c>
      <c r="K713" s="12">
        <v>311877.64</v>
      </c>
    </row>
    <row r="714" spans="1:11" x14ac:dyDescent="0.25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551</v>
      </c>
      <c r="G714" s="10" t="s">
        <v>51</v>
      </c>
      <c r="H714" s="10" t="s">
        <v>53</v>
      </c>
      <c r="I714" s="10" t="s">
        <v>559</v>
      </c>
      <c r="J714" s="11">
        <v>2714.6449999999991</v>
      </c>
      <c r="K714" s="12">
        <v>1601141.23</v>
      </c>
    </row>
    <row r="715" spans="1:11" ht="23.25" x14ac:dyDescent="0.25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551</v>
      </c>
      <c r="G715" s="10" t="s">
        <v>75</v>
      </c>
      <c r="H715" s="10" t="s">
        <v>53</v>
      </c>
      <c r="I715" s="10" t="s">
        <v>564</v>
      </c>
      <c r="J715" s="11">
        <v>1.45</v>
      </c>
      <c r="K715" s="12">
        <v>2487.5</v>
      </c>
    </row>
    <row r="716" spans="1:11" ht="23.25" x14ac:dyDescent="0.25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551</v>
      </c>
      <c r="G716" s="10" t="s">
        <v>75</v>
      </c>
      <c r="H716" s="10" t="s">
        <v>53</v>
      </c>
      <c r="I716" s="10" t="s">
        <v>559</v>
      </c>
      <c r="J716" s="11">
        <v>208.06</v>
      </c>
      <c r="K716" s="12">
        <v>105580.04</v>
      </c>
    </row>
    <row r="717" spans="1:11" ht="23.25" x14ac:dyDescent="0.25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551</v>
      </c>
      <c r="G717" s="10" t="s">
        <v>75</v>
      </c>
      <c r="H717" s="10" t="s">
        <v>53</v>
      </c>
      <c r="I717" s="10" t="s">
        <v>559</v>
      </c>
      <c r="J717" s="11">
        <v>218.38</v>
      </c>
      <c r="K717" s="12">
        <v>117360.85</v>
      </c>
    </row>
    <row r="718" spans="1:11" ht="23.25" x14ac:dyDescent="0.25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551</v>
      </c>
      <c r="G718" s="10" t="s">
        <v>75</v>
      </c>
      <c r="H718" s="10" t="s">
        <v>53</v>
      </c>
      <c r="I718" s="10" t="s">
        <v>559</v>
      </c>
      <c r="J718" s="11">
        <v>137.57</v>
      </c>
      <c r="K718" s="12">
        <v>79542.09</v>
      </c>
    </row>
    <row r="719" spans="1:11" ht="23.25" x14ac:dyDescent="0.25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551</v>
      </c>
      <c r="G719" s="10" t="s">
        <v>75</v>
      </c>
      <c r="H719" s="10" t="s">
        <v>53</v>
      </c>
      <c r="I719" s="10" t="s">
        <v>561</v>
      </c>
      <c r="J719" s="11">
        <v>46.39</v>
      </c>
      <c r="K719" s="12">
        <v>30925.89</v>
      </c>
    </row>
    <row r="720" spans="1:11" ht="23.25" x14ac:dyDescent="0.25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551</v>
      </c>
      <c r="G720" s="10" t="s">
        <v>75</v>
      </c>
      <c r="H720" s="10" t="s">
        <v>53</v>
      </c>
      <c r="I720" s="10" t="s">
        <v>560</v>
      </c>
      <c r="J720" s="11">
        <v>15.34</v>
      </c>
      <c r="K720" s="12">
        <v>9768.51</v>
      </c>
    </row>
    <row r="721" spans="1:11" ht="23.25" x14ac:dyDescent="0.25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551</v>
      </c>
      <c r="G721" s="10" t="s">
        <v>75</v>
      </c>
      <c r="H721" s="10" t="s">
        <v>53</v>
      </c>
      <c r="I721" s="10" t="s">
        <v>559</v>
      </c>
      <c r="J721" s="11">
        <v>0</v>
      </c>
      <c r="K721" s="12">
        <v>0</v>
      </c>
    </row>
    <row r="722" spans="1:11" ht="23.25" x14ac:dyDescent="0.25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551</v>
      </c>
      <c r="G722" s="10" t="s">
        <v>75</v>
      </c>
      <c r="H722" s="10" t="s">
        <v>53</v>
      </c>
      <c r="I722" s="10" t="s">
        <v>559</v>
      </c>
      <c r="J722" s="11">
        <v>501.64599999999996</v>
      </c>
      <c r="K722" s="12">
        <v>283180.84000000003</v>
      </c>
    </row>
    <row r="723" spans="1:11" ht="23.25" x14ac:dyDescent="0.25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551</v>
      </c>
      <c r="G723" s="10" t="s">
        <v>75</v>
      </c>
      <c r="H723" s="10" t="s">
        <v>53</v>
      </c>
      <c r="I723" s="10" t="s">
        <v>560</v>
      </c>
      <c r="J723" s="11">
        <v>1115.0899999999999</v>
      </c>
      <c r="K723" s="12">
        <v>702442.36</v>
      </c>
    </row>
    <row r="724" spans="1:11" ht="23.25" x14ac:dyDescent="0.25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551</v>
      </c>
      <c r="G724" s="10" t="s">
        <v>75</v>
      </c>
      <c r="H724" s="10" t="s">
        <v>53</v>
      </c>
      <c r="I724" s="10" t="s">
        <v>559</v>
      </c>
      <c r="J724" s="11">
        <v>31.04</v>
      </c>
      <c r="K724" s="12">
        <v>18022.21</v>
      </c>
    </row>
    <row r="725" spans="1:11" ht="23.25" x14ac:dyDescent="0.25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551</v>
      </c>
      <c r="G725" s="10" t="s">
        <v>75</v>
      </c>
      <c r="H725" s="10" t="s">
        <v>53</v>
      </c>
      <c r="I725" s="10" t="s">
        <v>561</v>
      </c>
      <c r="J725" s="11">
        <v>47.32</v>
      </c>
      <c r="K725" s="12">
        <v>30227.54</v>
      </c>
    </row>
    <row r="726" spans="1:11" ht="23.25" x14ac:dyDescent="0.25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551</v>
      </c>
      <c r="G726" s="10" t="s">
        <v>75</v>
      </c>
      <c r="H726" s="10" t="s">
        <v>53</v>
      </c>
      <c r="I726" s="10" t="s">
        <v>559</v>
      </c>
      <c r="J726" s="11">
        <v>21.885000000000002</v>
      </c>
      <c r="K726" s="12">
        <v>8134.59</v>
      </c>
    </row>
    <row r="727" spans="1:11" ht="23.25" x14ac:dyDescent="0.25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551</v>
      </c>
      <c r="G727" s="10" t="s">
        <v>75</v>
      </c>
      <c r="H727" s="10" t="s">
        <v>53</v>
      </c>
      <c r="I727" s="10" t="s">
        <v>560</v>
      </c>
      <c r="J727" s="11">
        <v>-134.08000000000001</v>
      </c>
      <c r="K727" s="12">
        <v>-73493.48</v>
      </c>
    </row>
    <row r="728" spans="1:11" ht="23.25" x14ac:dyDescent="0.25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551</v>
      </c>
      <c r="G728" s="10" t="s">
        <v>75</v>
      </c>
      <c r="H728" s="10" t="s">
        <v>53</v>
      </c>
      <c r="I728" s="10" t="s">
        <v>559</v>
      </c>
      <c r="J728" s="11">
        <v>350.18600000000004</v>
      </c>
      <c r="K728" s="12">
        <v>121209.64</v>
      </c>
    </row>
    <row r="729" spans="1:11" ht="23.25" x14ac:dyDescent="0.25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551</v>
      </c>
      <c r="G729" s="10" t="s">
        <v>75</v>
      </c>
      <c r="H729" s="10" t="s">
        <v>53</v>
      </c>
      <c r="I729" s="10" t="s">
        <v>560</v>
      </c>
      <c r="J729" s="11">
        <v>77.5</v>
      </c>
      <c r="K729" s="12">
        <v>43988.1</v>
      </c>
    </row>
    <row r="730" spans="1:11" ht="23.25" x14ac:dyDescent="0.25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551</v>
      </c>
      <c r="G730" s="10" t="s">
        <v>75</v>
      </c>
      <c r="H730" s="10" t="s">
        <v>53</v>
      </c>
      <c r="I730" s="10" t="s">
        <v>561</v>
      </c>
      <c r="J730" s="11">
        <v>49.865000000000002</v>
      </c>
      <c r="K730" s="12">
        <v>38253.699999999997</v>
      </c>
    </row>
    <row r="731" spans="1:11" ht="23.25" x14ac:dyDescent="0.25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551</v>
      </c>
      <c r="G731" s="10" t="s">
        <v>75</v>
      </c>
      <c r="H731" s="10" t="s">
        <v>53</v>
      </c>
      <c r="I731" s="10" t="s">
        <v>559</v>
      </c>
      <c r="J731" s="11">
        <v>117.06</v>
      </c>
      <c r="K731" s="12">
        <v>47575.89</v>
      </c>
    </row>
    <row r="732" spans="1:11" ht="23.25" x14ac:dyDescent="0.25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551</v>
      </c>
      <c r="G732" s="10" t="s">
        <v>75</v>
      </c>
      <c r="H732" s="10" t="s">
        <v>53</v>
      </c>
      <c r="I732" s="10" t="s">
        <v>560</v>
      </c>
      <c r="J732" s="11">
        <v>104.44499999999999</v>
      </c>
      <c r="K732" s="12">
        <v>68996.83</v>
      </c>
    </row>
    <row r="733" spans="1:11" ht="23.25" x14ac:dyDescent="0.25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551</v>
      </c>
      <c r="G733" s="10" t="s">
        <v>75</v>
      </c>
      <c r="H733" s="10" t="s">
        <v>53</v>
      </c>
      <c r="I733" s="10" t="s">
        <v>559</v>
      </c>
      <c r="J733" s="11">
        <v>109.37</v>
      </c>
      <c r="K733" s="12">
        <v>56787.57</v>
      </c>
    </row>
    <row r="734" spans="1:11" ht="23.25" x14ac:dyDescent="0.25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551</v>
      </c>
      <c r="G734" s="10" t="s">
        <v>75</v>
      </c>
      <c r="H734" s="10" t="s">
        <v>53</v>
      </c>
      <c r="I734" s="10" t="s">
        <v>561</v>
      </c>
      <c r="J734" s="11">
        <v>581.96500000000003</v>
      </c>
      <c r="K734" s="12">
        <v>398885.43</v>
      </c>
    </row>
    <row r="735" spans="1:11" ht="23.25" x14ac:dyDescent="0.25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551</v>
      </c>
      <c r="G735" s="10" t="s">
        <v>75</v>
      </c>
      <c r="H735" s="10" t="s">
        <v>53</v>
      </c>
      <c r="I735" s="10" t="s">
        <v>561</v>
      </c>
      <c r="J735" s="11">
        <v>-66.765000000000001</v>
      </c>
      <c r="K735" s="12">
        <v>-50073.71</v>
      </c>
    </row>
    <row r="736" spans="1:11" ht="23.25" x14ac:dyDescent="0.25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551</v>
      </c>
      <c r="G736" s="10" t="s">
        <v>75</v>
      </c>
      <c r="H736" s="10" t="s">
        <v>53</v>
      </c>
      <c r="I736" s="10" t="s">
        <v>560</v>
      </c>
      <c r="J736" s="11">
        <v>38.74</v>
      </c>
      <c r="K736" s="12">
        <v>29641.98</v>
      </c>
    </row>
    <row r="737" spans="1:11" ht="23.25" x14ac:dyDescent="0.25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551</v>
      </c>
      <c r="G737" s="10" t="s">
        <v>75</v>
      </c>
      <c r="H737" s="10" t="s">
        <v>53</v>
      </c>
      <c r="I737" s="10" t="s">
        <v>559</v>
      </c>
      <c r="J737" s="11">
        <v>261.26249999999999</v>
      </c>
      <c r="K737" s="12">
        <v>175618.78</v>
      </c>
    </row>
    <row r="738" spans="1:11" ht="23.25" x14ac:dyDescent="0.25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551</v>
      </c>
      <c r="G738" s="10" t="s">
        <v>75</v>
      </c>
      <c r="H738" s="10" t="s">
        <v>53</v>
      </c>
      <c r="I738" s="10" t="s">
        <v>560</v>
      </c>
      <c r="J738" s="11">
        <v>94.234999999999999</v>
      </c>
      <c r="K738" s="12">
        <v>69051.990000000005</v>
      </c>
    </row>
    <row r="739" spans="1:11" ht="23.25" x14ac:dyDescent="0.25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551</v>
      </c>
      <c r="G739" s="10" t="s">
        <v>75</v>
      </c>
      <c r="H739" s="10" t="s">
        <v>53</v>
      </c>
      <c r="I739" s="10" t="s">
        <v>559</v>
      </c>
      <c r="J739" s="11">
        <v>94.3</v>
      </c>
      <c r="K739" s="12">
        <v>33880.629999999997</v>
      </c>
    </row>
    <row r="740" spans="1:11" ht="23.25" x14ac:dyDescent="0.25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551</v>
      </c>
      <c r="G740" s="10" t="s">
        <v>75</v>
      </c>
      <c r="H740" s="10" t="s">
        <v>53</v>
      </c>
      <c r="I740" s="10" t="s">
        <v>560</v>
      </c>
      <c r="J740" s="11">
        <v>230.095</v>
      </c>
      <c r="K740" s="12">
        <v>144920.01999999999</v>
      </c>
    </row>
    <row r="741" spans="1:11" ht="23.25" x14ac:dyDescent="0.25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551</v>
      </c>
      <c r="G741" s="10" t="s">
        <v>75</v>
      </c>
      <c r="H741" s="10" t="s">
        <v>53</v>
      </c>
      <c r="I741" s="10" t="s">
        <v>559</v>
      </c>
      <c r="J741" s="11">
        <v>178.315</v>
      </c>
      <c r="K741" s="12">
        <v>104641.69</v>
      </c>
    </row>
    <row r="742" spans="1:11" ht="23.25" x14ac:dyDescent="0.25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551</v>
      </c>
      <c r="G742" s="10" t="s">
        <v>75</v>
      </c>
      <c r="H742" s="10" t="s">
        <v>53</v>
      </c>
      <c r="I742" s="10" t="s">
        <v>561</v>
      </c>
      <c r="J742" s="11">
        <v>169.83</v>
      </c>
      <c r="K742" s="12">
        <v>131409.72</v>
      </c>
    </row>
    <row r="743" spans="1:11" ht="23.25" x14ac:dyDescent="0.25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551</v>
      </c>
      <c r="G743" s="10" t="s">
        <v>75</v>
      </c>
      <c r="H743" s="10" t="s">
        <v>53</v>
      </c>
      <c r="I743" s="10" t="s">
        <v>560</v>
      </c>
      <c r="J743" s="11">
        <v>31.290999999999997</v>
      </c>
      <c r="K743" s="12">
        <v>16197.23</v>
      </c>
    </row>
    <row r="744" spans="1:11" ht="23.25" x14ac:dyDescent="0.25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551</v>
      </c>
      <c r="G744" s="10" t="s">
        <v>75</v>
      </c>
      <c r="H744" s="10" t="s">
        <v>53</v>
      </c>
      <c r="I744" s="10" t="s">
        <v>559</v>
      </c>
      <c r="J744" s="11">
        <v>2884.4164999999985</v>
      </c>
      <c r="K744" s="12">
        <v>1624297.92</v>
      </c>
    </row>
    <row r="745" spans="1:11" ht="23.25" x14ac:dyDescent="0.25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551</v>
      </c>
      <c r="G745" s="10" t="s">
        <v>75</v>
      </c>
      <c r="H745" s="10" t="s">
        <v>53</v>
      </c>
      <c r="I745" s="10" t="s">
        <v>561</v>
      </c>
      <c r="J745" s="11">
        <v>181.62</v>
      </c>
      <c r="K745" s="12">
        <v>121710.42</v>
      </c>
    </row>
    <row r="746" spans="1:11" ht="23.25" x14ac:dyDescent="0.25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551</v>
      </c>
      <c r="G746" s="10" t="s">
        <v>75</v>
      </c>
      <c r="H746" s="10" t="s">
        <v>53</v>
      </c>
      <c r="I746" s="10" t="s">
        <v>559</v>
      </c>
      <c r="J746" s="11">
        <v>110.99</v>
      </c>
      <c r="K746" s="12">
        <v>55217.52</v>
      </c>
    </row>
    <row r="747" spans="1:11" ht="23.25" x14ac:dyDescent="0.25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551</v>
      </c>
      <c r="G747" s="10" t="s">
        <v>75</v>
      </c>
      <c r="H747" s="10" t="s">
        <v>53</v>
      </c>
      <c r="I747" s="10" t="s">
        <v>561</v>
      </c>
      <c r="J747" s="11">
        <v>3850.3579999999984</v>
      </c>
      <c r="K747" s="12">
        <v>2904928.5</v>
      </c>
    </row>
    <row r="748" spans="1:11" ht="23.25" x14ac:dyDescent="0.25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551</v>
      </c>
      <c r="G748" s="10" t="s">
        <v>75</v>
      </c>
      <c r="H748" s="10" t="s">
        <v>53</v>
      </c>
      <c r="I748" s="10" t="s">
        <v>561</v>
      </c>
      <c r="J748" s="11">
        <v>1079.1365000000003</v>
      </c>
      <c r="K748" s="12">
        <v>796612.52</v>
      </c>
    </row>
    <row r="749" spans="1:11" ht="23.25" x14ac:dyDescent="0.25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551</v>
      </c>
      <c r="G749" s="10" t="s">
        <v>75</v>
      </c>
      <c r="H749" s="10" t="s">
        <v>53</v>
      </c>
      <c r="I749" s="10" t="s">
        <v>560</v>
      </c>
      <c r="J749" s="11">
        <v>835.88</v>
      </c>
      <c r="K749" s="12">
        <v>542328.53</v>
      </c>
    </row>
    <row r="750" spans="1:11" ht="23.25" x14ac:dyDescent="0.25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551</v>
      </c>
      <c r="G750" s="10" t="s">
        <v>75</v>
      </c>
      <c r="H750" s="10" t="s">
        <v>53</v>
      </c>
      <c r="I750" s="10" t="s">
        <v>561</v>
      </c>
      <c r="J750" s="11">
        <v>120.62</v>
      </c>
      <c r="K750" s="12">
        <v>124412.82</v>
      </c>
    </row>
    <row r="751" spans="1:11" ht="23.25" x14ac:dyDescent="0.25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551</v>
      </c>
      <c r="G751" s="10" t="s">
        <v>75</v>
      </c>
      <c r="H751" s="10" t="s">
        <v>53</v>
      </c>
      <c r="I751" s="10" t="s">
        <v>560</v>
      </c>
      <c r="J751" s="11">
        <v>20.2455</v>
      </c>
      <c r="K751" s="12">
        <v>1954.72</v>
      </c>
    </row>
    <row r="752" spans="1:11" ht="23.25" x14ac:dyDescent="0.25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551</v>
      </c>
      <c r="G752" s="10" t="s">
        <v>75</v>
      </c>
      <c r="H752" s="10" t="s">
        <v>53</v>
      </c>
      <c r="I752" s="10" t="s">
        <v>559</v>
      </c>
      <c r="J752" s="11">
        <v>420.15499999999997</v>
      </c>
      <c r="K752" s="12">
        <v>240404.95</v>
      </c>
    </row>
    <row r="753" spans="1:11" ht="23.25" x14ac:dyDescent="0.25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551</v>
      </c>
      <c r="G753" s="10" t="s">
        <v>75</v>
      </c>
      <c r="H753" s="10" t="s">
        <v>53</v>
      </c>
      <c r="I753" s="10" t="s">
        <v>561</v>
      </c>
      <c r="J753" s="11">
        <v>810.46450000000004</v>
      </c>
      <c r="K753" s="12">
        <v>587568.5</v>
      </c>
    </row>
    <row r="754" spans="1:11" ht="23.25" x14ac:dyDescent="0.25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551</v>
      </c>
      <c r="G754" s="10" t="s">
        <v>75</v>
      </c>
      <c r="H754" s="10" t="s">
        <v>53</v>
      </c>
      <c r="I754" s="10" t="s">
        <v>560</v>
      </c>
      <c r="J754" s="11">
        <v>1136.8824999999999</v>
      </c>
      <c r="K754" s="12">
        <v>798523.18</v>
      </c>
    </row>
    <row r="755" spans="1:11" ht="23.25" x14ac:dyDescent="0.25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551</v>
      </c>
      <c r="G755" s="10" t="s">
        <v>75</v>
      </c>
      <c r="H755" s="10" t="s">
        <v>53</v>
      </c>
      <c r="I755" s="10" t="s">
        <v>559</v>
      </c>
      <c r="J755" s="11">
        <v>-12.747999999999999</v>
      </c>
      <c r="K755" s="12">
        <v>-13238.22</v>
      </c>
    </row>
    <row r="756" spans="1:11" ht="23.25" x14ac:dyDescent="0.25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551</v>
      </c>
      <c r="G756" s="10" t="s">
        <v>75</v>
      </c>
      <c r="H756" s="10" t="s">
        <v>53</v>
      </c>
      <c r="I756" s="10" t="s">
        <v>559</v>
      </c>
      <c r="J756" s="11">
        <v>239.46</v>
      </c>
      <c r="K756" s="12">
        <v>137001.07999999999</v>
      </c>
    </row>
    <row r="757" spans="1:11" ht="23.25" x14ac:dyDescent="0.25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551</v>
      </c>
      <c r="G757" s="10" t="s">
        <v>75</v>
      </c>
      <c r="H757" s="10" t="s">
        <v>53</v>
      </c>
      <c r="I757" s="10" t="s">
        <v>559</v>
      </c>
      <c r="J757" s="11">
        <v>-0.85750000000000004</v>
      </c>
      <c r="K757" s="12">
        <v>-534.57000000000005</v>
      </c>
    </row>
    <row r="758" spans="1:11" ht="23.25" x14ac:dyDescent="0.25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551</v>
      </c>
      <c r="G758" s="10" t="s">
        <v>75</v>
      </c>
      <c r="H758" s="10" t="s">
        <v>53</v>
      </c>
      <c r="I758" s="10" t="s">
        <v>560</v>
      </c>
      <c r="J758" s="11">
        <v>168.72499999999999</v>
      </c>
      <c r="K758" s="12">
        <v>119221.61</v>
      </c>
    </row>
    <row r="759" spans="1:11" x14ac:dyDescent="0.25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551</v>
      </c>
      <c r="G759" s="10" t="s">
        <v>103</v>
      </c>
      <c r="H759" s="10" t="s">
        <v>53</v>
      </c>
      <c r="I759" s="10" t="s">
        <v>560</v>
      </c>
      <c r="J759" s="11">
        <v>37.92</v>
      </c>
      <c r="K759" s="12">
        <v>23091</v>
      </c>
    </row>
    <row r="760" spans="1:11" x14ac:dyDescent="0.25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551</v>
      </c>
      <c r="G760" s="10" t="s">
        <v>103</v>
      </c>
      <c r="H760" s="10" t="s">
        <v>53</v>
      </c>
      <c r="I760" s="10" t="s">
        <v>562</v>
      </c>
      <c r="J760" s="11">
        <v>347.12899999999996</v>
      </c>
      <c r="K760" s="12">
        <v>269628</v>
      </c>
    </row>
    <row r="761" spans="1:11" x14ac:dyDescent="0.25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551</v>
      </c>
      <c r="G761" s="10" t="s">
        <v>103</v>
      </c>
      <c r="H761" s="10" t="s">
        <v>53</v>
      </c>
      <c r="I761" s="10" t="s">
        <v>561</v>
      </c>
      <c r="J761" s="11">
        <v>82.534999999999997</v>
      </c>
      <c r="K761" s="12">
        <v>78044.05</v>
      </c>
    </row>
    <row r="762" spans="1:11" x14ac:dyDescent="0.25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551</v>
      </c>
      <c r="G762" s="10" t="s">
        <v>103</v>
      </c>
      <c r="H762" s="10" t="s">
        <v>53</v>
      </c>
      <c r="I762" s="10" t="s">
        <v>562</v>
      </c>
      <c r="J762" s="11">
        <v>41.42</v>
      </c>
      <c r="K762" s="12">
        <v>31370.57</v>
      </c>
    </row>
    <row r="763" spans="1:11" x14ac:dyDescent="0.25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551</v>
      </c>
      <c r="G763" s="10" t="s">
        <v>103</v>
      </c>
      <c r="H763" s="10" t="s">
        <v>53</v>
      </c>
      <c r="I763" s="10" t="s">
        <v>560</v>
      </c>
      <c r="J763" s="11">
        <v>-162.625</v>
      </c>
      <c r="K763" s="12">
        <v>-87043.34</v>
      </c>
    </row>
    <row r="764" spans="1:11" x14ac:dyDescent="0.25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551</v>
      </c>
      <c r="G764" s="10" t="s">
        <v>103</v>
      </c>
      <c r="H764" s="10" t="s">
        <v>53</v>
      </c>
      <c r="I764" s="10" t="s">
        <v>560</v>
      </c>
      <c r="J764" s="11">
        <v>55.042499999999997</v>
      </c>
      <c r="K764" s="12">
        <v>46308.93</v>
      </c>
    </row>
    <row r="765" spans="1:11" x14ac:dyDescent="0.25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551</v>
      </c>
      <c r="G765" s="10" t="s">
        <v>103</v>
      </c>
      <c r="H765" s="10" t="s">
        <v>53</v>
      </c>
      <c r="I765" s="10" t="s">
        <v>562</v>
      </c>
      <c r="J765" s="11">
        <v>210.67</v>
      </c>
      <c r="K765" s="12">
        <v>169211.3</v>
      </c>
    </row>
    <row r="766" spans="1:11" x14ac:dyDescent="0.25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551</v>
      </c>
      <c r="G766" s="10" t="s">
        <v>103</v>
      </c>
      <c r="H766" s="10" t="s">
        <v>53</v>
      </c>
      <c r="I766" s="10" t="s">
        <v>562</v>
      </c>
      <c r="J766" s="11">
        <v>201.94</v>
      </c>
      <c r="K766" s="12">
        <v>194465.11</v>
      </c>
    </row>
    <row r="767" spans="1:11" x14ac:dyDescent="0.25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551</v>
      </c>
      <c r="G767" s="10" t="s">
        <v>103</v>
      </c>
      <c r="H767" s="10" t="s">
        <v>53</v>
      </c>
      <c r="I767" s="10" t="s">
        <v>562</v>
      </c>
      <c r="J767" s="11">
        <v>1921.2644999999998</v>
      </c>
      <c r="K767" s="12">
        <v>2485775.3199999998</v>
      </c>
    </row>
    <row r="768" spans="1:11" x14ac:dyDescent="0.25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551</v>
      </c>
      <c r="G768" s="10" t="s">
        <v>103</v>
      </c>
      <c r="H768" s="10" t="s">
        <v>53</v>
      </c>
      <c r="I768" s="10" t="s">
        <v>562</v>
      </c>
      <c r="J768" s="11">
        <v>198.49</v>
      </c>
      <c r="K768" s="12">
        <v>162145.51999999999</v>
      </c>
    </row>
    <row r="769" spans="1:11" x14ac:dyDescent="0.25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551</v>
      </c>
      <c r="G769" s="10" t="s">
        <v>103</v>
      </c>
      <c r="H769" s="10" t="s">
        <v>53</v>
      </c>
      <c r="I769" s="10" t="s">
        <v>561</v>
      </c>
      <c r="J769" s="11">
        <v>4414.2684999999992</v>
      </c>
      <c r="K769" s="12">
        <v>4596107.78</v>
      </c>
    </row>
    <row r="770" spans="1:11" x14ac:dyDescent="0.25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551</v>
      </c>
      <c r="G770" s="10" t="s">
        <v>103</v>
      </c>
      <c r="H770" s="10" t="s">
        <v>53</v>
      </c>
      <c r="I770" s="10" t="s">
        <v>560</v>
      </c>
      <c r="J770" s="11">
        <v>2755.7789999999995</v>
      </c>
      <c r="K770" s="12">
        <v>2330007.39</v>
      </c>
    </row>
    <row r="771" spans="1:11" x14ac:dyDescent="0.25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551</v>
      </c>
      <c r="G771" s="10" t="s">
        <v>103</v>
      </c>
      <c r="H771" s="10" t="s">
        <v>53</v>
      </c>
      <c r="I771" s="10" t="s">
        <v>559</v>
      </c>
      <c r="J771" s="11">
        <v>1919.06</v>
      </c>
      <c r="K771" s="12">
        <v>1622765.73</v>
      </c>
    </row>
    <row r="772" spans="1:11" x14ac:dyDescent="0.25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551</v>
      </c>
      <c r="G772" s="10" t="s">
        <v>103</v>
      </c>
      <c r="H772" s="10" t="s">
        <v>53</v>
      </c>
      <c r="I772" s="10" t="s">
        <v>559</v>
      </c>
      <c r="J772" s="11">
        <v>-22.75</v>
      </c>
      <c r="K772" s="12">
        <v>-16107</v>
      </c>
    </row>
    <row r="773" spans="1:11" x14ac:dyDescent="0.25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551</v>
      </c>
      <c r="G773" s="10" t="s">
        <v>103</v>
      </c>
      <c r="H773" s="10" t="s">
        <v>53</v>
      </c>
      <c r="I773" s="10" t="s">
        <v>562</v>
      </c>
      <c r="J773" s="11">
        <v>-11.385</v>
      </c>
      <c r="K773" s="12">
        <v>-9488.81</v>
      </c>
    </row>
    <row r="774" spans="1:11" x14ac:dyDescent="0.25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551</v>
      </c>
      <c r="G774" s="10" t="s">
        <v>103</v>
      </c>
      <c r="H774" s="10" t="s">
        <v>53</v>
      </c>
      <c r="I774" s="10" t="s">
        <v>562</v>
      </c>
      <c r="J774" s="11">
        <v>-30.313500000000001</v>
      </c>
      <c r="K774" s="12">
        <v>-44537.68</v>
      </c>
    </row>
    <row r="775" spans="1:11" x14ac:dyDescent="0.25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551</v>
      </c>
      <c r="G775" s="10" t="s">
        <v>103</v>
      </c>
      <c r="H775" s="10" t="s">
        <v>53</v>
      </c>
      <c r="I775" s="10" t="s">
        <v>561</v>
      </c>
      <c r="J775" s="11">
        <v>20.12</v>
      </c>
      <c r="K775" s="12">
        <v>16599.740000000002</v>
      </c>
    </row>
    <row r="776" spans="1:11" x14ac:dyDescent="0.25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551</v>
      </c>
      <c r="G776" s="10" t="s">
        <v>103</v>
      </c>
      <c r="H776" s="10" t="s">
        <v>53</v>
      </c>
      <c r="I776" s="10" t="s">
        <v>561</v>
      </c>
      <c r="J776" s="11">
        <v>3855.4114999999997</v>
      </c>
      <c r="K776" s="12">
        <v>2548476.31</v>
      </c>
    </row>
    <row r="777" spans="1:11" x14ac:dyDescent="0.25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551</v>
      </c>
      <c r="G777" s="10" t="s">
        <v>103</v>
      </c>
      <c r="H777" s="10" t="s">
        <v>53</v>
      </c>
      <c r="I777" s="10" t="s">
        <v>561</v>
      </c>
      <c r="J777" s="11">
        <v>7534.98</v>
      </c>
      <c r="K777" s="12">
        <v>6063471.5300000003</v>
      </c>
    </row>
    <row r="778" spans="1:11" x14ac:dyDescent="0.25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551</v>
      </c>
      <c r="G778" s="10" t="s">
        <v>103</v>
      </c>
      <c r="H778" s="10" t="s">
        <v>53</v>
      </c>
      <c r="I778" s="10" t="s">
        <v>559</v>
      </c>
      <c r="J778" s="11">
        <v>-9.5500000000000007</v>
      </c>
      <c r="K778" s="12">
        <v>-11461.91</v>
      </c>
    </row>
    <row r="779" spans="1:11" ht="23.25" x14ac:dyDescent="0.25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551</v>
      </c>
      <c r="G779" s="10" t="s">
        <v>123</v>
      </c>
      <c r="H779" s="10" t="s">
        <v>53</v>
      </c>
      <c r="I779" s="10" t="s">
        <v>560</v>
      </c>
      <c r="J779" s="11">
        <v>766.16499999999996</v>
      </c>
      <c r="K779" s="12">
        <v>483924.72</v>
      </c>
    </row>
    <row r="780" spans="1:11" ht="23.25" x14ac:dyDescent="0.25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551</v>
      </c>
      <c r="G780" s="10" t="s">
        <v>123</v>
      </c>
      <c r="H780" s="10" t="s">
        <v>53</v>
      </c>
      <c r="I780" s="10" t="s">
        <v>559</v>
      </c>
      <c r="J780" s="11">
        <v>908.32500000000005</v>
      </c>
      <c r="K780" s="12">
        <v>507808.5</v>
      </c>
    </row>
    <row r="781" spans="1:11" ht="23.25" x14ac:dyDescent="0.25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551</v>
      </c>
      <c r="G781" s="10" t="s">
        <v>123</v>
      </c>
      <c r="H781" s="10" t="s">
        <v>53</v>
      </c>
      <c r="I781" s="10" t="s">
        <v>559</v>
      </c>
      <c r="J781" s="11">
        <v>213.07</v>
      </c>
      <c r="K781" s="12">
        <v>110743.69</v>
      </c>
    </row>
    <row r="782" spans="1:11" ht="23.25" x14ac:dyDescent="0.25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551</v>
      </c>
      <c r="G782" s="10" t="s">
        <v>123</v>
      </c>
      <c r="H782" s="10" t="s">
        <v>53</v>
      </c>
      <c r="I782" s="10" t="s">
        <v>559</v>
      </c>
      <c r="J782" s="11">
        <v>188.10499999999999</v>
      </c>
      <c r="K782" s="12">
        <v>89744.87</v>
      </c>
    </row>
    <row r="783" spans="1:11" ht="23.25" x14ac:dyDescent="0.25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551</v>
      </c>
      <c r="G783" s="10" t="s">
        <v>123</v>
      </c>
      <c r="H783" s="10" t="s">
        <v>53</v>
      </c>
      <c r="I783" s="10" t="s">
        <v>559</v>
      </c>
      <c r="J783" s="11">
        <v>1401.11</v>
      </c>
      <c r="K783" s="12">
        <v>844059.69</v>
      </c>
    </row>
    <row r="784" spans="1:11" ht="23.25" x14ac:dyDescent="0.25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551</v>
      </c>
      <c r="G784" s="10" t="s">
        <v>123</v>
      </c>
      <c r="H784" s="10" t="s">
        <v>53</v>
      </c>
      <c r="I784" s="10" t="s">
        <v>560</v>
      </c>
      <c r="J784" s="11">
        <v>775.41</v>
      </c>
      <c r="K784" s="12">
        <v>539379.4</v>
      </c>
    </row>
    <row r="785" spans="1:11" ht="23.25" x14ac:dyDescent="0.25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551</v>
      </c>
      <c r="G785" s="10" t="s">
        <v>123</v>
      </c>
      <c r="H785" s="10" t="s">
        <v>53</v>
      </c>
      <c r="I785" s="10" t="s">
        <v>560</v>
      </c>
      <c r="J785" s="11">
        <v>1990.02</v>
      </c>
      <c r="K785" s="12">
        <v>1146706.5</v>
      </c>
    </row>
    <row r="786" spans="1:11" ht="23.25" x14ac:dyDescent="0.25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551</v>
      </c>
      <c r="G786" s="10" t="s">
        <v>123</v>
      </c>
      <c r="H786" s="10" t="s">
        <v>53</v>
      </c>
      <c r="I786" s="10" t="s">
        <v>559</v>
      </c>
      <c r="J786" s="11">
        <v>167.1335</v>
      </c>
      <c r="K786" s="12">
        <v>103952.71</v>
      </c>
    </row>
    <row r="787" spans="1:11" ht="23.25" x14ac:dyDescent="0.25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551</v>
      </c>
      <c r="G787" s="10" t="s">
        <v>123</v>
      </c>
      <c r="H787" s="10" t="s">
        <v>53</v>
      </c>
      <c r="I787" s="10" t="s">
        <v>560</v>
      </c>
      <c r="J787" s="11">
        <v>56.05</v>
      </c>
      <c r="K787" s="12">
        <v>40433.07</v>
      </c>
    </row>
    <row r="788" spans="1:11" x14ac:dyDescent="0.25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558</v>
      </c>
      <c r="G788" s="10" t="s">
        <v>51</v>
      </c>
      <c r="H788" s="10" t="s">
        <v>53</v>
      </c>
      <c r="I788" s="10" t="s">
        <v>559</v>
      </c>
      <c r="J788" s="11">
        <v>-77.842500000000001</v>
      </c>
      <c r="K788" s="12">
        <v>-54632.93</v>
      </c>
    </row>
    <row r="789" spans="1:11" x14ac:dyDescent="0.25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558</v>
      </c>
      <c r="G789" s="10" t="s">
        <v>51</v>
      </c>
      <c r="H789" s="10" t="s">
        <v>53</v>
      </c>
      <c r="I789" s="10" t="s">
        <v>559</v>
      </c>
      <c r="J789" s="11">
        <v>-23.074999999999999</v>
      </c>
      <c r="K789" s="12">
        <v>-21023.52</v>
      </c>
    </row>
    <row r="790" spans="1:11" x14ac:dyDescent="0.25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558</v>
      </c>
      <c r="G790" s="10" t="s">
        <v>51</v>
      </c>
      <c r="H790" s="10" t="s">
        <v>53</v>
      </c>
      <c r="I790" s="10" t="s">
        <v>559</v>
      </c>
      <c r="J790" s="11">
        <v>162.53300000000002</v>
      </c>
      <c r="K790" s="12">
        <v>78871.960000000006</v>
      </c>
    </row>
    <row r="791" spans="1:11" x14ac:dyDescent="0.25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558</v>
      </c>
      <c r="G791" s="10" t="s">
        <v>51</v>
      </c>
      <c r="H791" s="10" t="s">
        <v>53</v>
      </c>
      <c r="I791" s="10" t="s">
        <v>559</v>
      </c>
      <c r="J791" s="11">
        <v>18.68</v>
      </c>
      <c r="K791" s="12">
        <v>9293.2999999999993</v>
      </c>
    </row>
    <row r="792" spans="1:11" x14ac:dyDescent="0.25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558</v>
      </c>
      <c r="G792" s="10" t="s">
        <v>51</v>
      </c>
      <c r="H792" s="10" t="s">
        <v>53</v>
      </c>
      <c r="I792" s="10" t="s">
        <v>559</v>
      </c>
      <c r="J792" s="11">
        <v>0</v>
      </c>
      <c r="K792" s="12">
        <v>-611.5</v>
      </c>
    </row>
    <row r="793" spans="1:11" x14ac:dyDescent="0.25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558</v>
      </c>
      <c r="G793" s="10" t="s">
        <v>51</v>
      </c>
      <c r="H793" s="10" t="s">
        <v>53</v>
      </c>
      <c r="I793" s="10" t="s">
        <v>559</v>
      </c>
      <c r="J793" s="11">
        <v>-31.56</v>
      </c>
      <c r="K793" s="12">
        <v>-27949.54</v>
      </c>
    </row>
    <row r="794" spans="1:11" x14ac:dyDescent="0.25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558</v>
      </c>
      <c r="G794" s="10" t="s">
        <v>51</v>
      </c>
      <c r="H794" s="10" t="s">
        <v>53</v>
      </c>
      <c r="I794" s="10" t="s">
        <v>561</v>
      </c>
      <c r="J794" s="11">
        <v>153.44</v>
      </c>
      <c r="K794" s="12">
        <v>101136.12</v>
      </c>
    </row>
    <row r="795" spans="1:11" x14ac:dyDescent="0.25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558</v>
      </c>
      <c r="G795" s="10" t="s">
        <v>51</v>
      </c>
      <c r="H795" s="10" t="s">
        <v>53</v>
      </c>
      <c r="I795" s="10" t="s">
        <v>559</v>
      </c>
      <c r="J795" s="11">
        <v>-37.015500000000003</v>
      </c>
      <c r="K795" s="12">
        <v>-30508.53</v>
      </c>
    </row>
    <row r="796" spans="1:11" x14ac:dyDescent="0.25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558</v>
      </c>
      <c r="G796" s="10" t="s">
        <v>51</v>
      </c>
      <c r="H796" s="10" t="s">
        <v>53</v>
      </c>
      <c r="I796" s="10" t="s">
        <v>559</v>
      </c>
      <c r="J796" s="11">
        <v>0</v>
      </c>
      <c r="K796" s="12">
        <v>-1597.5</v>
      </c>
    </row>
    <row r="797" spans="1:11" x14ac:dyDescent="0.25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558</v>
      </c>
      <c r="G797" s="10" t="s">
        <v>51</v>
      </c>
      <c r="H797" s="10" t="s">
        <v>53</v>
      </c>
      <c r="I797" s="10" t="s">
        <v>559</v>
      </c>
      <c r="J797" s="11">
        <v>0</v>
      </c>
      <c r="K797" s="12">
        <v>-5525.69</v>
      </c>
    </row>
    <row r="798" spans="1:11" x14ac:dyDescent="0.25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558</v>
      </c>
      <c r="G798" s="10" t="s">
        <v>51</v>
      </c>
      <c r="H798" s="10" t="s">
        <v>53</v>
      </c>
      <c r="I798" s="10" t="s">
        <v>560</v>
      </c>
      <c r="J798" s="11">
        <v>155.29499999999999</v>
      </c>
      <c r="K798" s="12">
        <v>73090.539999999994</v>
      </c>
    </row>
    <row r="799" spans="1:11" x14ac:dyDescent="0.25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558</v>
      </c>
      <c r="G799" s="10" t="s">
        <v>51</v>
      </c>
      <c r="H799" s="10" t="s">
        <v>53</v>
      </c>
      <c r="I799" s="10" t="s">
        <v>560</v>
      </c>
      <c r="J799" s="11">
        <v>0</v>
      </c>
      <c r="K799" s="12">
        <v>-1048.27</v>
      </c>
    </row>
    <row r="800" spans="1:11" x14ac:dyDescent="0.25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558</v>
      </c>
      <c r="G800" s="10" t="s">
        <v>51</v>
      </c>
      <c r="H800" s="10" t="s">
        <v>53</v>
      </c>
      <c r="I800" s="10" t="s">
        <v>559</v>
      </c>
      <c r="J800" s="11">
        <v>0</v>
      </c>
      <c r="K800" s="12">
        <v>-8060</v>
      </c>
    </row>
    <row r="801" spans="1:11" x14ac:dyDescent="0.25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558</v>
      </c>
      <c r="G801" s="10" t="s">
        <v>51</v>
      </c>
      <c r="H801" s="10" t="s">
        <v>53</v>
      </c>
      <c r="I801" s="10" t="s">
        <v>561</v>
      </c>
      <c r="J801" s="11">
        <v>0</v>
      </c>
      <c r="K801" s="12">
        <v>-1456.67</v>
      </c>
    </row>
    <row r="802" spans="1:11" x14ac:dyDescent="0.25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558</v>
      </c>
      <c r="G802" s="10" t="s">
        <v>51</v>
      </c>
      <c r="H802" s="10" t="s">
        <v>53</v>
      </c>
      <c r="I802" s="10" t="s">
        <v>560</v>
      </c>
      <c r="J802" s="11">
        <v>0</v>
      </c>
      <c r="K802" s="12">
        <v>-301.43</v>
      </c>
    </row>
    <row r="803" spans="1:11" x14ac:dyDescent="0.25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558</v>
      </c>
      <c r="G803" s="10" t="s">
        <v>51</v>
      </c>
      <c r="H803" s="10" t="s">
        <v>53</v>
      </c>
      <c r="I803" s="10" t="s">
        <v>559</v>
      </c>
      <c r="J803" s="11">
        <v>539.24900000000002</v>
      </c>
      <c r="K803" s="12">
        <v>271437.26</v>
      </c>
    </row>
    <row r="804" spans="1:11" x14ac:dyDescent="0.25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558</v>
      </c>
      <c r="G804" s="10" t="s">
        <v>51</v>
      </c>
      <c r="H804" s="10" t="s">
        <v>53</v>
      </c>
      <c r="I804" s="10" t="s">
        <v>560</v>
      </c>
      <c r="J804" s="11">
        <v>-20.28</v>
      </c>
      <c r="K804" s="12">
        <v>-15282.59</v>
      </c>
    </row>
    <row r="805" spans="1:11" ht="23.25" x14ac:dyDescent="0.25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558</v>
      </c>
      <c r="G805" s="10" t="s">
        <v>75</v>
      </c>
      <c r="H805" s="10" t="s">
        <v>53</v>
      </c>
      <c r="I805" s="10" t="s">
        <v>560</v>
      </c>
      <c r="J805" s="11">
        <v>0</v>
      </c>
      <c r="K805" s="12">
        <v>-1233.9100000000001</v>
      </c>
    </row>
    <row r="806" spans="1:11" ht="23.25" x14ac:dyDescent="0.25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558</v>
      </c>
      <c r="G806" s="10" t="s">
        <v>75</v>
      </c>
      <c r="H806" s="10" t="s">
        <v>53</v>
      </c>
      <c r="I806" s="10" t="s">
        <v>561</v>
      </c>
      <c r="J806" s="11">
        <v>0</v>
      </c>
      <c r="K806" s="12">
        <v>-3161.1</v>
      </c>
    </row>
    <row r="807" spans="1:11" ht="23.25" x14ac:dyDescent="0.25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558</v>
      </c>
      <c r="G807" s="10" t="s">
        <v>75</v>
      </c>
      <c r="H807" s="10" t="s">
        <v>53</v>
      </c>
      <c r="I807" s="10" t="s">
        <v>561</v>
      </c>
      <c r="J807" s="11">
        <v>142.08500000000001</v>
      </c>
      <c r="K807" s="12">
        <v>114773.87</v>
      </c>
    </row>
    <row r="808" spans="1:11" ht="23.25" x14ac:dyDescent="0.25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558</v>
      </c>
      <c r="G808" s="10" t="s">
        <v>75</v>
      </c>
      <c r="H808" s="10" t="s">
        <v>53</v>
      </c>
      <c r="I808" s="10" t="s">
        <v>559</v>
      </c>
      <c r="J808" s="11">
        <v>0</v>
      </c>
      <c r="K808" s="12">
        <v>-6983.7</v>
      </c>
    </row>
    <row r="809" spans="1:11" ht="23.25" x14ac:dyDescent="0.25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558</v>
      </c>
      <c r="G809" s="10" t="s">
        <v>75</v>
      </c>
      <c r="H809" s="10" t="s">
        <v>53</v>
      </c>
      <c r="I809" s="10" t="s">
        <v>561</v>
      </c>
      <c r="J809" s="11">
        <v>92.13</v>
      </c>
      <c r="K809" s="12">
        <v>62793.5</v>
      </c>
    </row>
    <row r="810" spans="1:11" ht="23.25" x14ac:dyDescent="0.25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558</v>
      </c>
      <c r="G810" s="10" t="s">
        <v>75</v>
      </c>
      <c r="H810" s="10" t="s">
        <v>53</v>
      </c>
      <c r="I810" s="10" t="s">
        <v>561</v>
      </c>
      <c r="J810" s="11">
        <v>-45.8</v>
      </c>
      <c r="K810" s="12">
        <v>-54429.4</v>
      </c>
    </row>
    <row r="811" spans="1:11" ht="23.25" x14ac:dyDescent="0.25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558</v>
      </c>
      <c r="G811" s="10" t="s">
        <v>75</v>
      </c>
      <c r="H811" s="10" t="s">
        <v>53</v>
      </c>
      <c r="I811" s="10" t="s">
        <v>561</v>
      </c>
      <c r="J811" s="11">
        <v>46.695</v>
      </c>
      <c r="K811" s="12">
        <v>35496.61</v>
      </c>
    </row>
    <row r="812" spans="1:11" ht="23.25" x14ac:dyDescent="0.25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558</v>
      </c>
      <c r="G812" s="10" t="s">
        <v>75</v>
      </c>
      <c r="H812" s="10" t="s">
        <v>53</v>
      </c>
      <c r="I812" s="10" t="s">
        <v>561</v>
      </c>
      <c r="J812" s="11">
        <v>65.005499999999998</v>
      </c>
      <c r="K812" s="12">
        <v>54273.98</v>
      </c>
    </row>
    <row r="813" spans="1:11" ht="23.25" x14ac:dyDescent="0.25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558</v>
      </c>
      <c r="G813" s="10" t="s">
        <v>75</v>
      </c>
      <c r="H813" s="10" t="s">
        <v>53</v>
      </c>
      <c r="I813" s="10" t="s">
        <v>560</v>
      </c>
      <c r="J813" s="11">
        <v>-24.097999999999999</v>
      </c>
      <c r="K813" s="12">
        <v>-29687.25</v>
      </c>
    </row>
    <row r="814" spans="1:11" x14ac:dyDescent="0.25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558</v>
      </c>
      <c r="G814" s="10" t="s">
        <v>103</v>
      </c>
      <c r="H814" s="10" t="s">
        <v>53</v>
      </c>
      <c r="I814" s="10" t="s">
        <v>561</v>
      </c>
      <c r="J814" s="11">
        <v>86.484999999999999</v>
      </c>
      <c r="K814" s="12">
        <v>81086.509999999995</v>
      </c>
    </row>
    <row r="815" spans="1:11" x14ac:dyDescent="0.25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558</v>
      </c>
      <c r="G815" s="10" t="s">
        <v>103</v>
      </c>
      <c r="H815" s="10" t="s">
        <v>53</v>
      </c>
      <c r="I815" s="10" t="s">
        <v>561</v>
      </c>
      <c r="J815" s="11">
        <v>877.53499999999997</v>
      </c>
      <c r="K815" s="12">
        <v>669241.24</v>
      </c>
    </row>
    <row r="816" spans="1:11" ht="23.25" x14ac:dyDescent="0.25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558</v>
      </c>
      <c r="G816" s="10" t="s">
        <v>123</v>
      </c>
      <c r="H816" s="10" t="s">
        <v>53</v>
      </c>
      <c r="I816" s="10" t="s">
        <v>559</v>
      </c>
      <c r="J816" s="11">
        <v>67.44</v>
      </c>
      <c r="K816" s="12">
        <v>-56918.17</v>
      </c>
    </row>
    <row r="817" spans="1:11" ht="23.25" x14ac:dyDescent="0.25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558</v>
      </c>
      <c r="G817" s="10" t="s">
        <v>123</v>
      </c>
      <c r="H817" s="10" t="s">
        <v>53</v>
      </c>
      <c r="I817" s="10" t="s">
        <v>559</v>
      </c>
      <c r="J817" s="11">
        <v>99.29</v>
      </c>
      <c r="K817" s="12">
        <v>23449.93</v>
      </c>
    </row>
    <row r="818" spans="1:11" x14ac:dyDescent="0.25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552</v>
      </c>
      <c r="G818" s="10" t="s">
        <v>51</v>
      </c>
      <c r="H818" s="10" t="s">
        <v>53</v>
      </c>
      <c r="I818" s="10" t="s">
        <v>561</v>
      </c>
      <c r="J818" s="11">
        <v>-17.445</v>
      </c>
      <c r="K818" s="12">
        <v>-17011.63</v>
      </c>
    </row>
    <row r="819" spans="1:11" x14ac:dyDescent="0.25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552</v>
      </c>
      <c r="G819" s="10" t="s">
        <v>51</v>
      </c>
      <c r="H819" s="10" t="s">
        <v>53</v>
      </c>
      <c r="I819" s="10" t="s">
        <v>561</v>
      </c>
      <c r="J819" s="11">
        <v>121.23649999999996</v>
      </c>
      <c r="K819" s="12">
        <v>93254.73</v>
      </c>
    </row>
    <row r="820" spans="1:11" x14ac:dyDescent="0.25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552</v>
      </c>
      <c r="G820" s="10" t="s">
        <v>51</v>
      </c>
      <c r="H820" s="10" t="s">
        <v>53</v>
      </c>
      <c r="I820" s="10" t="s">
        <v>560</v>
      </c>
      <c r="J820" s="11">
        <v>0</v>
      </c>
      <c r="K820" s="12">
        <v>-1619.06</v>
      </c>
    </row>
    <row r="821" spans="1:11" ht="23.25" x14ac:dyDescent="0.25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552</v>
      </c>
      <c r="G821" s="10" t="s">
        <v>75</v>
      </c>
      <c r="H821" s="10" t="s">
        <v>53</v>
      </c>
      <c r="I821" s="10" t="s">
        <v>561</v>
      </c>
      <c r="J821" s="11">
        <v>82.185000000000002</v>
      </c>
      <c r="K821" s="12">
        <v>54784.74</v>
      </c>
    </row>
    <row r="822" spans="1:11" ht="23.25" x14ac:dyDescent="0.25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552</v>
      </c>
      <c r="G822" s="10" t="s">
        <v>75</v>
      </c>
      <c r="H822" s="10" t="s">
        <v>53</v>
      </c>
      <c r="I822" s="10" t="s">
        <v>559</v>
      </c>
      <c r="J822" s="11">
        <v>155.833</v>
      </c>
      <c r="K822" s="12">
        <v>40313.99</v>
      </c>
    </row>
    <row r="823" spans="1:11" ht="23.25" x14ac:dyDescent="0.25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552</v>
      </c>
      <c r="G823" s="10" t="s">
        <v>75</v>
      </c>
      <c r="H823" s="10" t="s">
        <v>53</v>
      </c>
      <c r="I823" s="10" t="s">
        <v>561</v>
      </c>
      <c r="J823" s="11">
        <v>0</v>
      </c>
      <c r="K823" s="12">
        <v>-1193.2</v>
      </c>
    </row>
    <row r="824" spans="1:11" ht="23.25" x14ac:dyDescent="0.25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552</v>
      </c>
      <c r="G824" s="10" t="s">
        <v>75</v>
      </c>
      <c r="H824" s="10" t="s">
        <v>53</v>
      </c>
      <c r="I824" s="10" t="s">
        <v>560</v>
      </c>
      <c r="J824" s="11">
        <v>0</v>
      </c>
      <c r="K824" s="12">
        <v>-7588.98</v>
      </c>
    </row>
    <row r="825" spans="1:11" x14ac:dyDescent="0.25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552</v>
      </c>
      <c r="G825" s="10" t="s">
        <v>103</v>
      </c>
      <c r="H825" s="10" t="s">
        <v>53</v>
      </c>
      <c r="I825" s="10" t="s">
        <v>560</v>
      </c>
      <c r="J825" s="11">
        <v>1177.9449999999999</v>
      </c>
      <c r="K825" s="12">
        <v>870262.19</v>
      </c>
    </row>
    <row r="826" spans="1:11" x14ac:dyDescent="0.25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552</v>
      </c>
      <c r="G826" s="10" t="s">
        <v>103</v>
      </c>
      <c r="H826" s="10" t="s">
        <v>53</v>
      </c>
      <c r="I826" s="10" t="s">
        <v>561</v>
      </c>
      <c r="J826" s="11">
        <v>-10.484999999999999</v>
      </c>
      <c r="K826" s="12">
        <v>-19531.96</v>
      </c>
    </row>
    <row r="827" spans="1:11" x14ac:dyDescent="0.25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552</v>
      </c>
      <c r="G827" s="10" t="s">
        <v>103</v>
      </c>
      <c r="H827" s="10" t="s">
        <v>53</v>
      </c>
      <c r="I827" s="10" t="s">
        <v>560</v>
      </c>
      <c r="J827" s="11">
        <v>1105.8150000000001</v>
      </c>
      <c r="K827" s="12">
        <v>747564.31</v>
      </c>
    </row>
    <row r="828" spans="1:11" x14ac:dyDescent="0.25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552</v>
      </c>
      <c r="G828" s="10" t="s">
        <v>103</v>
      </c>
      <c r="H828" s="10" t="s">
        <v>53</v>
      </c>
      <c r="I828" s="10" t="s">
        <v>560</v>
      </c>
      <c r="J828" s="11">
        <v>1905.1949999999999</v>
      </c>
      <c r="K828" s="12">
        <v>1326968.24</v>
      </c>
    </row>
    <row r="829" spans="1:11" ht="23.25" x14ac:dyDescent="0.25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553</v>
      </c>
      <c r="G829" s="10" t="s">
        <v>51</v>
      </c>
      <c r="H829" s="10" t="s">
        <v>53</v>
      </c>
      <c r="I829" s="10" t="s">
        <v>564</v>
      </c>
      <c r="J829" s="11">
        <v>0</v>
      </c>
      <c r="K829" s="12">
        <v>258964.54</v>
      </c>
    </row>
    <row r="830" spans="1:11" ht="23.25" x14ac:dyDescent="0.25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553</v>
      </c>
      <c r="G830" s="10" t="s">
        <v>51</v>
      </c>
      <c r="H830" s="10" t="s">
        <v>53</v>
      </c>
      <c r="I830" s="10" t="s">
        <v>564</v>
      </c>
      <c r="J830" s="11">
        <v>23.204000000000001</v>
      </c>
      <c r="K830" s="12">
        <v>22925.55</v>
      </c>
    </row>
    <row r="831" spans="1:11" ht="23.25" x14ac:dyDescent="0.25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553</v>
      </c>
      <c r="G831" s="10" t="s">
        <v>51</v>
      </c>
      <c r="H831" s="10" t="s">
        <v>53</v>
      </c>
      <c r="I831" s="10" t="s">
        <v>564</v>
      </c>
      <c r="J831" s="11">
        <v>332.34699999999998</v>
      </c>
      <c r="K831" s="12">
        <v>253698.26</v>
      </c>
    </row>
    <row r="832" spans="1:11" ht="23.25" x14ac:dyDescent="0.25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553</v>
      </c>
      <c r="G832" s="10" t="s">
        <v>51</v>
      </c>
      <c r="H832" s="10" t="s">
        <v>53</v>
      </c>
      <c r="I832" s="10" t="s">
        <v>561</v>
      </c>
      <c r="J832" s="11">
        <v>0</v>
      </c>
      <c r="K832" s="12">
        <v>6771.93</v>
      </c>
    </row>
    <row r="833" spans="1:11" ht="23.25" x14ac:dyDescent="0.25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553</v>
      </c>
      <c r="G833" s="10" t="s">
        <v>75</v>
      </c>
      <c r="H833" s="10" t="s">
        <v>53</v>
      </c>
      <c r="I833" s="10" t="s">
        <v>561</v>
      </c>
      <c r="J833" s="11">
        <v>56.94</v>
      </c>
      <c r="K833" s="12">
        <v>37967.93</v>
      </c>
    </row>
    <row r="834" spans="1:11" ht="23.25" x14ac:dyDescent="0.25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553</v>
      </c>
      <c r="G834" s="10" t="s">
        <v>75</v>
      </c>
      <c r="H834" s="10" t="s">
        <v>53</v>
      </c>
      <c r="I834" s="10" t="s">
        <v>561</v>
      </c>
      <c r="J834" s="11">
        <v>90.836500000000001</v>
      </c>
      <c r="K834" s="12">
        <v>61474.51</v>
      </c>
    </row>
    <row r="835" spans="1:11" ht="23.25" x14ac:dyDescent="0.25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553</v>
      </c>
      <c r="G835" s="10" t="s">
        <v>75</v>
      </c>
      <c r="H835" s="10" t="s">
        <v>53</v>
      </c>
      <c r="I835" s="10" t="s">
        <v>564</v>
      </c>
      <c r="J835" s="11">
        <v>146.279</v>
      </c>
      <c r="K835" s="12">
        <v>128673.71</v>
      </c>
    </row>
    <row r="836" spans="1:11" ht="23.25" x14ac:dyDescent="0.25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553</v>
      </c>
      <c r="G836" s="10" t="s">
        <v>75</v>
      </c>
      <c r="H836" s="10" t="s">
        <v>53</v>
      </c>
      <c r="I836" s="10" t="s">
        <v>564</v>
      </c>
      <c r="J836" s="11">
        <v>19.797499999999999</v>
      </c>
      <c r="K836" s="12">
        <v>18711.73</v>
      </c>
    </row>
    <row r="837" spans="1:11" ht="23.25" x14ac:dyDescent="0.25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553</v>
      </c>
      <c r="G837" s="10" t="s">
        <v>75</v>
      </c>
      <c r="H837" s="10" t="s">
        <v>53</v>
      </c>
      <c r="I837" s="10" t="s">
        <v>564</v>
      </c>
      <c r="J837" s="11">
        <v>71.936499999999995</v>
      </c>
      <c r="K837" s="12">
        <v>75643.67</v>
      </c>
    </row>
    <row r="838" spans="1:11" ht="23.25" x14ac:dyDescent="0.25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554</v>
      </c>
      <c r="G838" s="10" t="s">
        <v>51</v>
      </c>
      <c r="H838" s="10" t="s">
        <v>53</v>
      </c>
      <c r="I838" s="10" t="s">
        <v>563</v>
      </c>
      <c r="J838" s="11">
        <v>43.1</v>
      </c>
      <c r="K838" s="12">
        <v>41117.4</v>
      </c>
    </row>
    <row r="839" spans="1:11" ht="23.25" x14ac:dyDescent="0.25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554</v>
      </c>
      <c r="G839" s="10" t="s">
        <v>51</v>
      </c>
      <c r="H839" s="10" t="s">
        <v>53</v>
      </c>
      <c r="I839" s="10" t="s">
        <v>560</v>
      </c>
      <c r="J839" s="11">
        <v>84.899499999999989</v>
      </c>
      <c r="K839" s="12">
        <v>50254.03</v>
      </c>
    </row>
    <row r="840" spans="1:11" ht="23.25" x14ac:dyDescent="0.25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554</v>
      </c>
      <c r="G840" s="10" t="s">
        <v>51</v>
      </c>
      <c r="H840" s="10" t="s">
        <v>53</v>
      </c>
      <c r="I840" s="10" t="s">
        <v>561</v>
      </c>
      <c r="J840" s="11">
        <v>144.72999999999999</v>
      </c>
      <c r="K840" s="12">
        <v>114302.2</v>
      </c>
    </row>
    <row r="841" spans="1:11" ht="23.25" x14ac:dyDescent="0.25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554</v>
      </c>
      <c r="G841" s="10" t="s">
        <v>51</v>
      </c>
      <c r="H841" s="10" t="s">
        <v>53</v>
      </c>
      <c r="I841" s="10" t="s">
        <v>560</v>
      </c>
      <c r="J841" s="11">
        <v>60.313000000000002</v>
      </c>
      <c r="K841" s="12">
        <v>42031.3</v>
      </c>
    </row>
    <row r="842" spans="1:11" ht="23.25" x14ac:dyDescent="0.25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554</v>
      </c>
      <c r="G842" s="10" t="s">
        <v>51</v>
      </c>
      <c r="H842" s="10" t="s">
        <v>53</v>
      </c>
      <c r="I842" s="10" t="s">
        <v>559</v>
      </c>
      <c r="J842" s="11">
        <v>2882.68</v>
      </c>
      <c r="K842" s="12">
        <v>1509039.24</v>
      </c>
    </row>
    <row r="843" spans="1:11" ht="23.25" x14ac:dyDescent="0.25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554</v>
      </c>
      <c r="G843" s="10" t="s">
        <v>51</v>
      </c>
      <c r="H843" s="10" t="s">
        <v>53</v>
      </c>
      <c r="I843" s="10" t="s">
        <v>559</v>
      </c>
      <c r="J843" s="11">
        <v>40.98</v>
      </c>
      <c r="K843" s="12">
        <v>21719.4</v>
      </c>
    </row>
    <row r="844" spans="1:11" ht="23.25" x14ac:dyDescent="0.25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554</v>
      </c>
      <c r="G844" s="10" t="s">
        <v>51</v>
      </c>
      <c r="H844" s="10" t="s">
        <v>53</v>
      </c>
      <c r="I844" s="10" t="s">
        <v>560</v>
      </c>
      <c r="J844" s="11">
        <v>400.36049999999994</v>
      </c>
      <c r="K844" s="12">
        <v>232378.05</v>
      </c>
    </row>
    <row r="845" spans="1:11" ht="23.25" x14ac:dyDescent="0.25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554</v>
      </c>
      <c r="G845" s="10" t="s">
        <v>51</v>
      </c>
      <c r="H845" s="10" t="s">
        <v>53</v>
      </c>
      <c r="I845" s="10" t="s">
        <v>563</v>
      </c>
      <c r="J845" s="11">
        <v>123.07</v>
      </c>
      <c r="K845" s="12">
        <v>108812.42</v>
      </c>
    </row>
    <row r="846" spans="1:11" ht="23.25" x14ac:dyDescent="0.25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554</v>
      </c>
      <c r="G846" s="10" t="s">
        <v>51</v>
      </c>
      <c r="H846" s="10" t="s">
        <v>53</v>
      </c>
      <c r="I846" s="10" t="s">
        <v>561</v>
      </c>
      <c r="J846" s="11">
        <v>239.03</v>
      </c>
      <c r="K846" s="12">
        <v>185022.02</v>
      </c>
    </row>
    <row r="847" spans="1:11" ht="23.25" x14ac:dyDescent="0.25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554</v>
      </c>
      <c r="G847" s="10" t="s">
        <v>51</v>
      </c>
      <c r="H847" s="10" t="s">
        <v>53</v>
      </c>
      <c r="I847" s="10" t="s">
        <v>560</v>
      </c>
      <c r="J847" s="11">
        <v>0</v>
      </c>
      <c r="K847" s="12">
        <v>-2280.25</v>
      </c>
    </row>
    <row r="848" spans="1:11" ht="23.25" x14ac:dyDescent="0.25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554</v>
      </c>
      <c r="G848" s="10" t="s">
        <v>51</v>
      </c>
      <c r="H848" s="10" t="s">
        <v>53</v>
      </c>
      <c r="I848" s="10" t="s">
        <v>561</v>
      </c>
      <c r="J848" s="11">
        <v>2222.88</v>
      </c>
      <c r="K848" s="12">
        <v>1672658.15</v>
      </c>
    </row>
    <row r="849" spans="1:11" ht="23.25" x14ac:dyDescent="0.25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554</v>
      </c>
      <c r="G849" s="10" t="s">
        <v>51</v>
      </c>
      <c r="H849" s="10" t="s">
        <v>53</v>
      </c>
      <c r="I849" s="10" t="s">
        <v>560</v>
      </c>
      <c r="J849" s="11">
        <v>172.9785</v>
      </c>
      <c r="K849" s="12">
        <v>128852.47</v>
      </c>
    </row>
    <row r="850" spans="1:11" ht="23.25" x14ac:dyDescent="0.25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554</v>
      </c>
      <c r="G850" s="10" t="s">
        <v>51</v>
      </c>
      <c r="H850" s="10" t="s">
        <v>53</v>
      </c>
      <c r="I850" s="10" t="s">
        <v>560</v>
      </c>
      <c r="J850" s="11">
        <v>0</v>
      </c>
      <c r="K850" s="12">
        <v>-79949.100000000006</v>
      </c>
    </row>
    <row r="851" spans="1:11" ht="23.25" x14ac:dyDescent="0.25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554</v>
      </c>
      <c r="G851" s="10" t="s">
        <v>51</v>
      </c>
      <c r="H851" s="10" t="s">
        <v>53</v>
      </c>
      <c r="I851" s="10" t="s">
        <v>560</v>
      </c>
      <c r="J851" s="11">
        <v>11280.198499999991</v>
      </c>
      <c r="K851" s="12">
        <v>7058961.96</v>
      </c>
    </row>
    <row r="852" spans="1:11" ht="23.25" x14ac:dyDescent="0.25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554</v>
      </c>
      <c r="G852" s="10" t="s">
        <v>51</v>
      </c>
      <c r="H852" s="10" t="s">
        <v>53</v>
      </c>
      <c r="I852" s="10" t="s">
        <v>561</v>
      </c>
      <c r="J852" s="11">
        <v>17.350000000000001</v>
      </c>
      <c r="K852" s="12">
        <v>12169.29</v>
      </c>
    </row>
    <row r="853" spans="1:11" ht="23.25" x14ac:dyDescent="0.25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554</v>
      </c>
      <c r="G853" s="10" t="s">
        <v>51</v>
      </c>
      <c r="H853" s="10" t="s">
        <v>53</v>
      </c>
      <c r="I853" s="10" t="s">
        <v>560</v>
      </c>
      <c r="J853" s="11">
        <v>40.24</v>
      </c>
      <c r="K853" s="12">
        <v>26638.880000000001</v>
      </c>
    </row>
    <row r="854" spans="1:11" ht="23.25" x14ac:dyDescent="0.25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554</v>
      </c>
      <c r="G854" s="10" t="s">
        <v>51</v>
      </c>
      <c r="H854" s="10" t="s">
        <v>53</v>
      </c>
      <c r="I854" s="10" t="s">
        <v>560</v>
      </c>
      <c r="J854" s="11">
        <v>165.07</v>
      </c>
      <c r="K854" s="12">
        <v>102787.02</v>
      </c>
    </row>
    <row r="855" spans="1:11" ht="23.25" x14ac:dyDescent="0.25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554</v>
      </c>
      <c r="G855" s="10" t="s">
        <v>51</v>
      </c>
      <c r="H855" s="10" t="s">
        <v>53</v>
      </c>
      <c r="I855" s="10" t="s">
        <v>563</v>
      </c>
      <c r="J855" s="11">
        <v>54.98</v>
      </c>
      <c r="K855" s="12">
        <v>40139.160000000003</v>
      </c>
    </row>
    <row r="856" spans="1:11" ht="23.25" x14ac:dyDescent="0.25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554</v>
      </c>
      <c r="G856" s="10" t="s">
        <v>51</v>
      </c>
      <c r="H856" s="10" t="s">
        <v>53</v>
      </c>
      <c r="I856" s="10" t="s">
        <v>560</v>
      </c>
      <c r="J856" s="11">
        <v>56.829499999999996</v>
      </c>
      <c r="K856" s="12">
        <v>54540.69</v>
      </c>
    </row>
    <row r="857" spans="1:11" ht="23.25" x14ac:dyDescent="0.25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554</v>
      </c>
      <c r="G857" s="10" t="s">
        <v>51</v>
      </c>
      <c r="H857" s="10" t="s">
        <v>53</v>
      </c>
      <c r="I857" s="10" t="s">
        <v>561</v>
      </c>
      <c r="J857" s="11">
        <v>213.07</v>
      </c>
      <c r="K857" s="12">
        <v>165869.51999999999</v>
      </c>
    </row>
    <row r="858" spans="1:11" ht="23.25" x14ac:dyDescent="0.25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554</v>
      </c>
      <c r="G858" s="10" t="s">
        <v>51</v>
      </c>
      <c r="H858" s="10" t="s">
        <v>53</v>
      </c>
      <c r="I858" s="10" t="s">
        <v>560</v>
      </c>
      <c r="J858" s="11">
        <v>2636.813999999998</v>
      </c>
      <c r="K858" s="12">
        <v>2040250.23</v>
      </c>
    </row>
    <row r="859" spans="1:11" ht="23.25" x14ac:dyDescent="0.25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554</v>
      </c>
      <c r="G859" s="10" t="s">
        <v>51</v>
      </c>
      <c r="H859" s="10" t="s">
        <v>53</v>
      </c>
      <c r="I859" s="10" t="s">
        <v>559</v>
      </c>
      <c r="J859" s="11">
        <v>167.96</v>
      </c>
      <c r="K859" s="12">
        <v>85659.6</v>
      </c>
    </row>
    <row r="860" spans="1:11" ht="23.25" x14ac:dyDescent="0.25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554</v>
      </c>
      <c r="G860" s="10" t="s">
        <v>51</v>
      </c>
      <c r="H860" s="10" t="s">
        <v>53</v>
      </c>
      <c r="I860" s="10" t="s">
        <v>563</v>
      </c>
      <c r="J860" s="11">
        <v>111.27</v>
      </c>
      <c r="K860" s="12">
        <v>83118.69</v>
      </c>
    </row>
    <row r="861" spans="1:11" ht="23.25" x14ac:dyDescent="0.25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554</v>
      </c>
      <c r="G861" s="10" t="s">
        <v>51</v>
      </c>
      <c r="H861" s="10" t="s">
        <v>53</v>
      </c>
      <c r="I861" s="10" t="s">
        <v>560</v>
      </c>
      <c r="J861" s="11">
        <v>0</v>
      </c>
      <c r="K861" s="12">
        <v>-13500.9</v>
      </c>
    </row>
    <row r="862" spans="1:11" ht="23.25" x14ac:dyDescent="0.25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554</v>
      </c>
      <c r="G862" s="10" t="s">
        <v>51</v>
      </c>
      <c r="H862" s="10" t="s">
        <v>53</v>
      </c>
      <c r="I862" s="10" t="s">
        <v>559</v>
      </c>
      <c r="J862" s="11">
        <v>0</v>
      </c>
      <c r="K862" s="12">
        <v>-3860.9</v>
      </c>
    </row>
    <row r="863" spans="1:11" ht="23.25" x14ac:dyDescent="0.25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554</v>
      </c>
      <c r="G863" s="10" t="s">
        <v>51</v>
      </c>
      <c r="H863" s="10" t="s">
        <v>53</v>
      </c>
      <c r="I863" s="10" t="s">
        <v>561</v>
      </c>
      <c r="J863" s="11">
        <v>29.92</v>
      </c>
      <c r="K863" s="12">
        <v>21163.99</v>
      </c>
    </row>
    <row r="864" spans="1:11" ht="23.25" x14ac:dyDescent="0.25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554</v>
      </c>
      <c r="G864" s="10" t="s">
        <v>51</v>
      </c>
      <c r="H864" s="10" t="s">
        <v>53</v>
      </c>
      <c r="I864" s="10" t="s">
        <v>560</v>
      </c>
      <c r="J864" s="11">
        <v>434.30049999999994</v>
      </c>
      <c r="K864" s="12">
        <v>285141.28999999998</v>
      </c>
    </row>
    <row r="865" spans="1:11" ht="23.25" x14ac:dyDescent="0.25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554</v>
      </c>
      <c r="G865" s="10" t="s">
        <v>75</v>
      </c>
      <c r="H865" s="10" t="s">
        <v>53</v>
      </c>
      <c r="I865" s="10" t="s">
        <v>560</v>
      </c>
      <c r="J865" s="11">
        <v>39.143000000000001</v>
      </c>
      <c r="K865" s="12">
        <v>26822.75</v>
      </c>
    </row>
    <row r="866" spans="1:11" ht="23.25" x14ac:dyDescent="0.25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554</v>
      </c>
      <c r="G866" s="10" t="s">
        <v>75</v>
      </c>
      <c r="H866" s="10" t="s">
        <v>53</v>
      </c>
      <c r="I866" s="10" t="s">
        <v>560</v>
      </c>
      <c r="J866" s="11">
        <v>524.27</v>
      </c>
      <c r="K866" s="12">
        <v>325047.40000000002</v>
      </c>
    </row>
    <row r="867" spans="1:11" ht="23.25" x14ac:dyDescent="0.25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554</v>
      </c>
      <c r="G867" s="10" t="s">
        <v>75</v>
      </c>
      <c r="H867" s="10" t="s">
        <v>53</v>
      </c>
      <c r="I867" s="10" t="s">
        <v>560</v>
      </c>
      <c r="J867" s="11">
        <v>921.60399999999981</v>
      </c>
      <c r="K867" s="12">
        <v>567001.22</v>
      </c>
    </row>
    <row r="868" spans="1:11" ht="23.25" x14ac:dyDescent="0.25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554</v>
      </c>
      <c r="G868" s="10" t="s">
        <v>75</v>
      </c>
      <c r="H868" s="10" t="s">
        <v>53</v>
      </c>
      <c r="I868" s="10" t="s">
        <v>563</v>
      </c>
      <c r="J868" s="11">
        <v>452.54</v>
      </c>
      <c r="K868" s="12">
        <v>396502.49</v>
      </c>
    </row>
    <row r="869" spans="1:11" ht="23.25" x14ac:dyDescent="0.25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554</v>
      </c>
      <c r="G869" s="10" t="s">
        <v>75</v>
      </c>
      <c r="H869" s="10" t="s">
        <v>53</v>
      </c>
      <c r="I869" s="10" t="s">
        <v>560</v>
      </c>
      <c r="J869" s="11">
        <v>1191.7854999999993</v>
      </c>
      <c r="K869" s="12">
        <v>751179.22</v>
      </c>
    </row>
    <row r="870" spans="1:11" ht="23.25" x14ac:dyDescent="0.25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554</v>
      </c>
      <c r="G870" s="10" t="s">
        <v>75</v>
      </c>
      <c r="H870" s="10" t="s">
        <v>53</v>
      </c>
      <c r="I870" s="10" t="s">
        <v>563</v>
      </c>
      <c r="J870" s="11">
        <v>23.12</v>
      </c>
      <c r="K870" s="12">
        <v>18172.32</v>
      </c>
    </row>
    <row r="871" spans="1:11" ht="23.25" x14ac:dyDescent="0.25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554</v>
      </c>
      <c r="G871" s="10" t="s">
        <v>75</v>
      </c>
      <c r="H871" s="10" t="s">
        <v>53</v>
      </c>
      <c r="I871" s="10" t="s">
        <v>563</v>
      </c>
      <c r="J871" s="11">
        <v>532.29999999999995</v>
      </c>
      <c r="K871" s="12">
        <v>428550.75</v>
      </c>
    </row>
    <row r="872" spans="1:11" ht="23.25" x14ac:dyDescent="0.25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554</v>
      </c>
      <c r="G872" s="10" t="s">
        <v>75</v>
      </c>
      <c r="H872" s="10" t="s">
        <v>53</v>
      </c>
      <c r="I872" s="10" t="s">
        <v>560</v>
      </c>
      <c r="J872" s="11">
        <v>156.21600000000001</v>
      </c>
      <c r="K872" s="12">
        <v>95815.360000000001</v>
      </c>
    </row>
    <row r="873" spans="1:11" ht="23.25" x14ac:dyDescent="0.25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554</v>
      </c>
      <c r="G873" s="10" t="s">
        <v>75</v>
      </c>
      <c r="H873" s="10" t="s">
        <v>53</v>
      </c>
      <c r="I873" s="10" t="s">
        <v>561</v>
      </c>
      <c r="J873" s="11">
        <v>39.21</v>
      </c>
      <c r="K873" s="12">
        <v>27368.58</v>
      </c>
    </row>
    <row r="874" spans="1:11" ht="23.25" x14ac:dyDescent="0.25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554</v>
      </c>
      <c r="G874" s="10" t="s">
        <v>75</v>
      </c>
      <c r="H874" s="10" t="s">
        <v>53</v>
      </c>
      <c r="I874" s="10" t="s">
        <v>560</v>
      </c>
      <c r="J874" s="11">
        <v>422.13549999999998</v>
      </c>
      <c r="K874" s="12">
        <v>314679.84000000003</v>
      </c>
    </row>
    <row r="875" spans="1:11" ht="23.25" x14ac:dyDescent="0.25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554</v>
      </c>
      <c r="G875" s="10" t="s">
        <v>75</v>
      </c>
      <c r="H875" s="10" t="s">
        <v>53</v>
      </c>
      <c r="I875" s="10" t="s">
        <v>563</v>
      </c>
      <c r="J875" s="11">
        <v>164.52</v>
      </c>
      <c r="K875" s="12">
        <v>141056.35</v>
      </c>
    </row>
    <row r="876" spans="1:11" ht="23.25" x14ac:dyDescent="0.25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554</v>
      </c>
      <c r="G876" s="10" t="s">
        <v>75</v>
      </c>
      <c r="H876" s="10" t="s">
        <v>53</v>
      </c>
      <c r="I876" s="10" t="s">
        <v>560</v>
      </c>
      <c r="J876" s="11">
        <v>2092.9169999999995</v>
      </c>
      <c r="K876" s="12">
        <v>1616223.59</v>
      </c>
    </row>
    <row r="877" spans="1:11" ht="23.25" x14ac:dyDescent="0.25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554</v>
      </c>
      <c r="G877" s="10" t="s">
        <v>75</v>
      </c>
      <c r="H877" s="10" t="s">
        <v>53</v>
      </c>
      <c r="I877" s="10" t="s">
        <v>563</v>
      </c>
      <c r="J877" s="11">
        <v>16.55</v>
      </c>
      <c r="K877" s="12">
        <v>15805.25</v>
      </c>
    </row>
    <row r="878" spans="1:11" ht="23.25" x14ac:dyDescent="0.25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554</v>
      </c>
      <c r="G878" s="10" t="s">
        <v>75</v>
      </c>
      <c r="H878" s="10" t="s">
        <v>53</v>
      </c>
      <c r="I878" s="10" t="s">
        <v>563</v>
      </c>
      <c r="J878" s="11">
        <v>164.7</v>
      </c>
      <c r="K878" s="12">
        <v>125806.88</v>
      </c>
    </row>
    <row r="879" spans="1:11" ht="23.25" x14ac:dyDescent="0.25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554</v>
      </c>
      <c r="G879" s="10" t="s">
        <v>75</v>
      </c>
      <c r="H879" s="10" t="s">
        <v>53</v>
      </c>
      <c r="I879" s="10" t="s">
        <v>560</v>
      </c>
      <c r="J879" s="11">
        <v>2459.3985000000007</v>
      </c>
      <c r="K879" s="12">
        <v>1748331.08</v>
      </c>
    </row>
    <row r="880" spans="1:11" ht="23.25" x14ac:dyDescent="0.25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554</v>
      </c>
      <c r="G880" s="10" t="s">
        <v>75</v>
      </c>
      <c r="H880" s="10" t="s">
        <v>53</v>
      </c>
      <c r="I880" s="10" t="s">
        <v>563</v>
      </c>
      <c r="J880" s="11">
        <v>107.68</v>
      </c>
      <c r="K880" s="12">
        <v>92033.98</v>
      </c>
    </row>
    <row r="881" spans="1:11" ht="23.25" x14ac:dyDescent="0.25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554</v>
      </c>
      <c r="G881" s="10" t="s">
        <v>75</v>
      </c>
      <c r="H881" s="10" t="s">
        <v>53</v>
      </c>
      <c r="I881" s="10" t="s">
        <v>561</v>
      </c>
      <c r="J881" s="11">
        <v>18.02</v>
      </c>
      <c r="K881" s="12">
        <v>11947.26</v>
      </c>
    </row>
    <row r="882" spans="1:11" ht="23.25" x14ac:dyDescent="0.25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554</v>
      </c>
      <c r="G882" s="10" t="s">
        <v>75</v>
      </c>
      <c r="H882" s="10" t="s">
        <v>53</v>
      </c>
      <c r="I882" s="10" t="s">
        <v>560</v>
      </c>
      <c r="J882" s="11">
        <v>2051.2995000000001</v>
      </c>
      <c r="K882" s="12">
        <v>1359196.39</v>
      </c>
    </row>
    <row r="883" spans="1:11" ht="23.25" x14ac:dyDescent="0.25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554</v>
      </c>
      <c r="G883" s="10" t="s">
        <v>75</v>
      </c>
      <c r="H883" s="10" t="s">
        <v>53</v>
      </c>
      <c r="I883" s="10" t="s">
        <v>563</v>
      </c>
      <c r="J883" s="11">
        <v>86.04</v>
      </c>
      <c r="K883" s="12">
        <v>74166.48</v>
      </c>
    </row>
    <row r="884" spans="1:11" ht="23.25" x14ac:dyDescent="0.25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554</v>
      </c>
      <c r="G884" s="10" t="s">
        <v>75</v>
      </c>
      <c r="H884" s="10" t="s">
        <v>53</v>
      </c>
      <c r="I884" s="10" t="s">
        <v>561</v>
      </c>
      <c r="J884" s="11">
        <v>36.49</v>
      </c>
      <c r="K884" s="12">
        <v>28352.73</v>
      </c>
    </row>
    <row r="885" spans="1:11" ht="23.25" x14ac:dyDescent="0.25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554</v>
      </c>
      <c r="G885" s="10" t="s">
        <v>75</v>
      </c>
      <c r="H885" s="10" t="s">
        <v>53</v>
      </c>
      <c r="I885" s="10" t="s">
        <v>560</v>
      </c>
      <c r="J885" s="11">
        <v>23.292000000000002</v>
      </c>
      <c r="K885" s="12">
        <v>15256.26</v>
      </c>
    </row>
    <row r="886" spans="1:11" ht="23.25" x14ac:dyDescent="0.25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554</v>
      </c>
      <c r="G886" s="10" t="s">
        <v>75</v>
      </c>
      <c r="H886" s="10" t="s">
        <v>53</v>
      </c>
      <c r="I886" s="10" t="s">
        <v>563</v>
      </c>
      <c r="J886" s="11">
        <v>212.27</v>
      </c>
      <c r="K886" s="12">
        <v>197403.18</v>
      </c>
    </row>
    <row r="887" spans="1:11" ht="23.25" x14ac:dyDescent="0.25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554</v>
      </c>
      <c r="G887" s="10" t="s">
        <v>75</v>
      </c>
      <c r="H887" s="10" t="s">
        <v>53</v>
      </c>
      <c r="I887" s="10" t="s">
        <v>563</v>
      </c>
      <c r="J887" s="11">
        <v>347.065</v>
      </c>
      <c r="K887" s="12">
        <v>291214.46000000002</v>
      </c>
    </row>
    <row r="888" spans="1:11" ht="23.25" x14ac:dyDescent="0.25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554</v>
      </c>
      <c r="G888" s="10" t="s">
        <v>75</v>
      </c>
      <c r="H888" s="10" t="s">
        <v>53</v>
      </c>
      <c r="I888" s="10" t="s">
        <v>561</v>
      </c>
      <c r="J888" s="11">
        <v>302.20499999999998</v>
      </c>
      <c r="K888" s="12">
        <v>219608.04</v>
      </c>
    </row>
    <row r="889" spans="1:11" ht="23.25" x14ac:dyDescent="0.25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554</v>
      </c>
      <c r="G889" s="10" t="s">
        <v>75</v>
      </c>
      <c r="H889" s="10" t="s">
        <v>53</v>
      </c>
      <c r="I889" s="10" t="s">
        <v>560</v>
      </c>
      <c r="J889" s="11">
        <v>2122.0339999999992</v>
      </c>
      <c r="K889" s="12">
        <v>1461925.08</v>
      </c>
    </row>
    <row r="890" spans="1:11" ht="23.25" x14ac:dyDescent="0.25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554</v>
      </c>
      <c r="G890" s="10" t="s">
        <v>75</v>
      </c>
      <c r="H890" s="10" t="s">
        <v>53</v>
      </c>
      <c r="I890" s="10" t="s">
        <v>559</v>
      </c>
      <c r="J890" s="11">
        <v>311.93</v>
      </c>
      <c r="K890" s="12">
        <v>190595.25</v>
      </c>
    </row>
    <row r="891" spans="1:11" ht="23.25" x14ac:dyDescent="0.25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554</v>
      </c>
      <c r="G891" s="10" t="s">
        <v>75</v>
      </c>
      <c r="H891" s="10" t="s">
        <v>53</v>
      </c>
      <c r="I891" s="10" t="s">
        <v>563</v>
      </c>
      <c r="J891" s="11">
        <v>242.88</v>
      </c>
      <c r="K891" s="12">
        <v>201845.11</v>
      </c>
    </row>
    <row r="892" spans="1:11" ht="23.25" x14ac:dyDescent="0.25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554</v>
      </c>
      <c r="G892" s="10" t="s">
        <v>75</v>
      </c>
      <c r="H892" s="10" t="s">
        <v>53</v>
      </c>
      <c r="I892" s="10" t="s">
        <v>560</v>
      </c>
      <c r="J892" s="11">
        <v>294.26650000000001</v>
      </c>
      <c r="K892" s="12">
        <v>182232.4</v>
      </c>
    </row>
    <row r="893" spans="1:11" ht="23.25" x14ac:dyDescent="0.25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554</v>
      </c>
      <c r="G893" s="10" t="s">
        <v>75</v>
      </c>
      <c r="H893" s="10" t="s">
        <v>53</v>
      </c>
      <c r="I893" s="10" t="s">
        <v>559</v>
      </c>
      <c r="J893" s="11">
        <v>46.59</v>
      </c>
      <c r="K893" s="12">
        <v>38515.03</v>
      </c>
    </row>
    <row r="894" spans="1:11" ht="23.25" x14ac:dyDescent="0.25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554</v>
      </c>
      <c r="G894" s="10" t="s">
        <v>75</v>
      </c>
      <c r="H894" s="10" t="s">
        <v>53</v>
      </c>
      <c r="I894" s="10" t="s">
        <v>563</v>
      </c>
      <c r="J894" s="11">
        <v>211.785</v>
      </c>
      <c r="K894" s="12">
        <v>163607.38</v>
      </c>
    </row>
    <row r="895" spans="1:11" ht="23.25" x14ac:dyDescent="0.25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554</v>
      </c>
      <c r="G895" s="10" t="s">
        <v>75</v>
      </c>
      <c r="H895" s="10" t="s">
        <v>53</v>
      </c>
      <c r="I895" s="10" t="s">
        <v>561</v>
      </c>
      <c r="J895" s="11">
        <v>107.88</v>
      </c>
      <c r="K895" s="12">
        <v>85977.27</v>
      </c>
    </row>
    <row r="896" spans="1:11" ht="23.25" x14ac:dyDescent="0.25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554</v>
      </c>
      <c r="G896" s="10" t="s">
        <v>75</v>
      </c>
      <c r="H896" s="10" t="s">
        <v>53</v>
      </c>
      <c r="I896" s="10" t="s">
        <v>560</v>
      </c>
      <c r="J896" s="11">
        <v>3888.627500000001</v>
      </c>
      <c r="K896" s="12">
        <v>2740790.37</v>
      </c>
    </row>
    <row r="897" spans="1:11" ht="23.25" x14ac:dyDescent="0.25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554</v>
      </c>
      <c r="G897" s="10" t="s">
        <v>75</v>
      </c>
      <c r="H897" s="10" t="s">
        <v>53</v>
      </c>
      <c r="I897" s="10" t="s">
        <v>559</v>
      </c>
      <c r="J897" s="11">
        <v>21.05</v>
      </c>
      <c r="K897" s="12">
        <v>-1478.55</v>
      </c>
    </row>
    <row r="898" spans="1:11" ht="23.25" x14ac:dyDescent="0.25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554</v>
      </c>
      <c r="G898" s="10" t="s">
        <v>75</v>
      </c>
      <c r="H898" s="10" t="s">
        <v>53</v>
      </c>
      <c r="I898" s="10" t="s">
        <v>560</v>
      </c>
      <c r="J898" s="11">
        <v>417.88499999999999</v>
      </c>
      <c r="K898" s="12">
        <v>264134.34999999998</v>
      </c>
    </row>
    <row r="899" spans="1:11" ht="23.25" x14ac:dyDescent="0.25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554</v>
      </c>
      <c r="G899" s="10" t="s">
        <v>75</v>
      </c>
      <c r="H899" s="10" t="s">
        <v>53</v>
      </c>
      <c r="I899" s="10" t="s">
        <v>563</v>
      </c>
      <c r="J899" s="11">
        <v>15.74</v>
      </c>
      <c r="K899" s="12">
        <v>16904.759999999998</v>
      </c>
    </row>
    <row r="900" spans="1:11" ht="23.25" x14ac:dyDescent="0.25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554</v>
      </c>
      <c r="G900" s="10" t="s">
        <v>75</v>
      </c>
      <c r="H900" s="10" t="s">
        <v>53</v>
      </c>
      <c r="I900" s="10" t="s">
        <v>560</v>
      </c>
      <c r="J900" s="11">
        <v>513.29</v>
      </c>
      <c r="K900" s="12">
        <v>363030.35</v>
      </c>
    </row>
    <row r="901" spans="1:11" ht="23.25" x14ac:dyDescent="0.25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554</v>
      </c>
      <c r="G901" s="10" t="s">
        <v>75</v>
      </c>
      <c r="H901" s="10" t="s">
        <v>53</v>
      </c>
      <c r="I901" s="10" t="s">
        <v>560</v>
      </c>
      <c r="J901" s="11">
        <v>30.13</v>
      </c>
      <c r="K901" s="12">
        <v>18590.21</v>
      </c>
    </row>
    <row r="902" spans="1:11" ht="23.25" x14ac:dyDescent="0.25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554</v>
      </c>
      <c r="G902" s="10" t="s">
        <v>103</v>
      </c>
      <c r="H902" s="10" t="s">
        <v>53</v>
      </c>
      <c r="I902" s="10" t="s">
        <v>560</v>
      </c>
      <c r="J902" s="11">
        <v>5620.5949999999993</v>
      </c>
      <c r="K902" s="12">
        <v>4140316.13</v>
      </c>
    </row>
    <row r="903" spans="1:11" ht="23.25" x14ac:dyDescent="0.25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554</v>
      </c>
      <c r="G903" s="10" t="s">
        <v>103</v>
      </c>
      <c r="H903" s="10" t="s">
        <v>53</v>
      </c>
      <c r="I903" s="10" t="s">
        <v>560</v>
      </c>
      <c r="J903" s="11">
        <v>1454.0089999999996</v>
      </c>
      <c r="K903" s="12">
        <v>1164044.6200000001</v>
      </c>
    </row>
    <row r="904" spans="1:11" ht="23.25" x14ac:dyDescent="0.25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554</v>
      </c>
      <c r="G904" s="10" t="s">
        <v>103</v>
      </c>
      <c r="H904" s="10" t="s">
        <v>53</v>
      </c>
      <c r="I904" s="10" t="s">
        <v>560</v>
      </c>
      <c r="J904" s="11">
        <v>1225.335</v>
      </c>
      <c r="K904" s="12">
        <v>837518.35</v>
      </c>
    </row>
    <row r="905" spans="1:11" ht="23.25" x14ac:dyDescent="0.25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554</v>
      </c>
      <c r="G905" s="10" t="s">
        <v>103</v>
      </c>
      <c r="H905" s="10" t="s">
        <v>53</v>
      </c>
      <c r="I905" s="10" t="s">
        <v>560</v>
      </c>
      <c r="J905" s="11">
        <v>1005.775</v>
      </c>
      <c r="K905" s="12">
        <v>624892.41</v>
      </c>
    </row>
    <row r="906" spans="1:11" ht="23.25" x14ac:dyDescent="0.25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554</v>
      </c>
      <c r="G906" s="10" t="s">
        <v>103</v>
      </c>
      <c r="H906" s="10" t="s">
        <v>53</v>
      </c>
      <c r="I906" s="10" t="s">
        <v>560</v>
      </c>
      <c r="J906" s="11">
        <v>1303.1600000000001</v>
      </c>
      <c r="K906" s="12">
        <v>846572.76</v>
      </c>
    </row>
    <row r="907" spans="1:11" ht="23.25" x14ac:dyDescent="0.25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554</v>
      </c>
      <c r="G907" s="10" t="s">
        <v>103</v>
      </c>
      <c r="H907" s="10" t="s">
        <v>53</v>
      </c>
      <c r="I907" s="10" t="s">
        <v>560</v>
      </c>
      <c r="J907" s="11">
        <v>51.93</v>
      </c>
      <c r="K907" s="12">
        <v>40245.75</v>
      </c>
    </row>
    <row r="908" spans="1:11" ht="23.25" x14ac:dyDescent="0.25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554</v>
      </c>
      <c r="G908" s="10" t="s">
        <v>103</v>
      </c>
      <c r="H908" s="10" t="s">
        <v>53</v>
      </c>
      <c r="I908" s="10" t="s">
        <v>560</v>
      </c>
      <c r="J908" s="11">
        <v>1181.3900000000001</v>
      </c>
      <c r="K908" s="12">
        <v>857943.75</v>
      </c>
    </row>
    <row r="909" spans="1:11" ht="23.25" x14ac:dyDescent="0.25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554</v>
      </c>
      <c r="G909" s="10" t="s">
        <v>103</v>
      </c>
      <c r="H909" s="10" t="s">
        <v>53</v>
      </c>
      <c r="I909" s="10" t="s">
        <v>563</v>
      </c>
      <c r="J909" s="11">
        <v>106.962</v>
      </c>
      <c r="K909" s="12">
        <v>81082.13</v>
      </c>
    </row>
    <row r="910" spans="1:11" ht="23.25" x14ac:dyDescent="0.25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554</v>
      </c>
      <c r="G910" s="10" t="s">
        <v>103</v>
      </c>
      <c r="H910" s="10" t="s">
        <v>53</v>
      </c>
      <c r="I910" s="10" t="s">
        <v>560</v>
      </c>
      <c r="J910" s="11">
        <v>1009.085</v>
      </c>
      <c r="K910" s="12">
        <v>705108.23</v>
      </c>
    </row>
    <row r="911" spans="1:11" ht="23.25" x14ac:dyDescent="0.25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554</v>
      </c>
      <c r="G911" s="10" t="s">
        <v>103</v>
      </c>
      <c r="H911" s="10" t="s">
        <v>53</v>
      </c>
      <c r="I911" s="10" t="s">
        <v>560</v>
      </c>
      <c r="J911" s="11">
        <v>642.01499999999999</v>
      </c>
      <c r="K911" s="12">
        <v>392193.63</v>
      </c>
    </row>
    <row r="912" spans="1:11" ht="23.25" x14ac:dyDescent="0.25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554</v>
      </c>
      <c r="G912" s="10" t="s">
        <v>103</v>
      </c>
      <c r="H912" s="10" t="s">
        <v>53</v>
      </c>
      <c r="I912" s="10" t="s">
        <v>560</v>
      </c>
      <c r="J912" s="11">
        <v>84.93</v>
      </c>
      <c r="K912" s="12">
        <v>57752.4</v>
      </c>
    </row>
    <row r="913" spans="1:11" ht="23.25" x14ac:dyDescent="0.25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554</v>
      </c>
      <c r="G913" s="10" t="s">
        <v>103</v>
      </c>
      <c r="H913" s="10" t="s">
        <v>53</v>
      </c>
      <c r="I913" s="10" t="s">
        <v>563</v>
      </c>
      <c r="J913" s="11">
        <v>509.20749999999998</v>
      </c>
      <c r="K913" s="12">
        <v>460232.92</v>
      </c>
    </row>
    <row r="914" spans="1:11" ht="23.25" x14ac:dyDescent="0.25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554</v>
      </c>
      <c r="G914" s="10" t="s">
        <v>103</v>
      </c>
      <c r="H914" s="10" t="s">
        <v>53</v>
      </c>
      <c r="I914" s="10" t="s">
        <v>561</v>
      </c>
      <c r="J914" s="11">
        <v>2665.1850000000013</v>
      </c>
      <c r="K914" s="12">
        <v>2109938.7999999998</v>
      </c>
    </row>
    <row r="915" spans="1:11" ht="23.25" x14ac:dyDescent="0.25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554</v>
      </c>
      <c r="G915" s="10" t="s">
        <v>103</v>
      </c>
      <c r="H915" s="10" t="s">
        <v>53</v>
      </c>
      <c r="I915" s="10" t="s">
        <v>560</v>
      </c>
      <c r="J915" s="11">
        <v>15072.579499999987</v>
      </c>
      <c r="K915" s="12">
        <v>10888061.470000001</v>
      </c>
    </row>
    <row r="916" spans="1:11" ht="23.25" x14ac:dyDescent="0.25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554</v>
      </c>
      <c r="G916" s="10" t="s">
        <v>123</v>
      </c>
      <c r="H916" s="10" t="s">
        <v>53</v>
      </c>
      <c r="I916" s="10" t="s">
        <v>560</v>
      </c>
      <c r="J916" s="11">
        <v>20.11</v>
      </c>
      <c r="K916" s="12">
        <v>13342.54</v>
      </c>
    </row>
    <row r="917" spans="1:11" ht="23.25" x14ac:dyDescent="0.25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554</v>
      </c>
      <c r="G917" s="10" t="s">
        <v>123</v>
      </c>
      <c r="H917" s="10" t="s">
        <v>53</v>
      </c>
      <c r="I917" s="10" t="s">
        <v>559</v>
      </c>
      <c r="J917" s="11">
        <v>1788.97</v>
      </c>
      <c r="K917" s="12">
        <v>939521.39</v>
      </c>
    </row>
    <row r="918" spans="1:11" ht="23.25" x14ac:dyDescent="0.25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554</v>
      </c>
      <c r="G918" s="10" t="s">
        <v>123</v>
      </c>
      <c r="H918" s="10" t="s">
        <v>53</v>
      </c>
      <c r="I918" s="10" t="s">
        <v>560</v>
      </c>
      <c r="J918" s="11">
        <v>2389.4075000000003</v>
      </c>
      <c r="K918" s="12">
        <v>1394575.91</v>
      </c>
    </row>
    <row r="919" spans="1:11" ht="23.25" x14ac:dyDescent="0.25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554</v>
      </c>
      <c r="G919" s="10" t="s">
        <v>123</v>
      </c>
      <c r="H919" s="10" t="s">
        <v>53</v>
      </c>
      <c r="I919" s="10" t="s">
        <v>559</v>
      </c>
      <c r="J919" s="11">
        <v>200.88</v>
      </c>
      <c r="K919" s="12">
        <v>112492.8</v>
      </c>
    </row>
    <row r="920" spans="1:11" ht="23.25" x14ac:dyDescent="0.25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554</v>
      </c>
      <c r="G920" s="10" t="s">
        <v>123</v>
      </c>
      <c r="H920" s="10" t="s">
        <v>53</v>
      </c>
      <c r="I920" s="10" t="s">
        <v>560</v>
      </c>
      <c r="J920" s="11">
        <v>468.37399999999991</v>
      </c>
      <c r="K920" s="12">
        <v>334780.43</v>
      </c>
    </row>
    <row r="921" spans="1:11" ht="23.25" x14ac:dyDescent="0.25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554</v>
      </c>
      <c r="G921" s="10" t="s">
        <v>123</v>
      </c>
      <c r="H921" s="10" t="s">
        <v>53</v>
      </c>
      <c r="I921" s="10" t="s">
        <v>559</v>
      </c>
      <c r="J921" s="11">
        <v>1708.96</v>
      </c>
      <c r="K921" s="12">
        <v>1057862.6299999999</v>
      </c>
    </row>
    <row r="922" spans="1:11" ht="23.25" x14ac:dyDescent="0.25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554</v>
      </c>
      <c r="G922" s="10" t="s">
        <v>123</v>
      </c>
      <c r="H922" s="10" t="s">
        <v>53</v>
      </c>
      <c r="I922" s="10" t="s">
        <v>563</v>
      </c>
      <c r="J922" s="11">
        <v>58.58</v>
      </c>
      <c r="K922" s="12">
        <v>43481.84</v>
      </c>
    </row>
    <row r="923" spans="1:11" ht="23.25" x14ac:dyDescent="0.25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554</v>
      </c>
      <c r="G923" s="10" t="s">
        <v>123</v>
      </c>
      <c r="H923" s="10" t="s">
        <v>53</v>
      </c>
      <c r="I923" s="10" t="s">
        <v>560</v>
      </c>
      <c r="J923" s="11">
        <v>5003.0050000000037</v>
      </c>
      <c r="K923" s="12">
        <v>2789671.07</v>
      </c>
    </row>
    <row r="924" spans="1:11" ht="23.25" x14ac:dyDescent="0.25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554</v>
      </c>
      <c r="G924" s="10" t="s">
        <v>123</v>
      </c>
      <c r="H924" s="10" t="s">
        <v>53</v>
      </c>
      <c r="I924" s="10" t="s">
        <v>559</v>
      </c>
      <c r="J924" s="11">
        <v>7033.95</v>
      </c>
      <c r="K924" s="12">
        <v>3502907.1</v>
      </c>
    </row>
    <row r="925" spans="1:11" ht="23.25" x14ac:dyDescent="0.25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554</v>
      </c>
      <c r="G925" s="10" t="s">
        <v>123</v>
      </c>
      <c r="H925" s="10" t="s">
        <v>53</v>
      </c>
      <c r="I925" s="10" t="s">
        <v>560</v>
      </c>
      <c r="J925" s="11">
        <v>61.44</v>
      </c>
      <c r="K925" s="12">
        <v>38580.720000000001</v>
      </c>
    </row>
    <row r="926" spans="1:11" ht="23.25" x14ac:dyDescent="0.25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555</v>
      </c>
      <c r="G926" s="10" t="s">
        <v>51</v>
      </c>
      <c r="H926" s="10" t="s">
        <v>53</v>
      </c>
      <c r="I926" s="10" t="s">
        <v>561</v>
      </c>
      <c r="J926" s="11">
        <v>0</v>
      </c>
      <c r="K926" s="12">
        <v>-5264.71</v>
      </c>
    </row>
    <row r="927" spans="1:11" ht="23.25" x14ac:dyDescent="0.25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555</v>
      </c>
      <c r="G927" s="10" t="s">
        <v>51</v>
      </c>
      <c r="H927" s="10" t="s">
        <v>53</v>
      </c>
      <c r="I927" s="10" t="s">
        <v>559</v>
      </c>
      <c r="J927" s="11">
        <v>635.12800000000004</v>
      </c>
      <c r="K927" s="12">
        <v>315976.15000000002</v>
      </c>
    </row>
    <row r="928" spans="1:11" ht="23.25" x14ac:dyDescent="0.25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555</v>
      </c>
      <c r="G928" s="10" t="s">
        <v>51</v>
      </c>
      <c r="H928" s="10" t="s">
        <v>53</v>
      </c>
      <c r="I928" s="10" t="s">
        <v>559</v>
      </c>
      <c r="J928" s="11">
        <v>794.29750000000001</v>
      </c>
      <c r="K928" s="12">
        <v>448111.75</v>
      </c>
    </row>
    <row r="929" spans="1:11" ht="23.25" x14ac:dyDescent="0.25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555</v>
      </c>
      <c r="G929" s="10" t="s">
        <v>51</v>
      </c>
      <c r="H929" s="10" t="s">
        <v>53</v>
      </c>
      <c r="I929" s="10" t="s">
        <v>561</v>
      </c>
      <c r="J929" s="11">
        <v>0</v>
      </c>
      <c r="K929" s="12">
        <v>-4252.46</v>
      </c>
    </row>
    <row r="930" spans="1:11" ht="23.25" x14ac:dyDescent="0.25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555</v>
      </c>
      <c r="G930" s="10" t="s">
        <v>51</v>
      </c>
      <c r="H930" s="10" t="s">
        <v>53</v>
      </c>
      <c r="I930" s="10" t="s">
        <v>559</v>
      </c>
      <c r="J930" s="11">
        <v>4272.62</v>
      </c>
      <c r="K930" s="12">
        <v>2620442.4500000002</v>
      </c>
    </row>
    <row r="931" spans="1:11" ht="23.25" x14ac:dyDescent="0.25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555</v>
      </c>
      <c r="G931" s="10" t="s">
        <v>51</v>
      </c>
      <c r="H931" s="10" t="s">
        <v>53</v>
      </c>
      <c r="I931" s="10" t="s">
        <v>561</v>
      </c>
      <c r="J931" s="11">
        <v>44.69</v>
      </c>
      <c r="K931" s="12">
        <v>35840.04</v>
      </c>
    </row>
    <row r="932" spans="1:11" ht="23.25" x14ac:dyDescent="0.25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555</v>
      </c>
      <c r="G932" s="10" t="s">
        <v>51</v>
      </c>
      <c r="H932" s="10" t="s">
        <v>53</v>
      </c>
      <c r="I932" s="10" t="s">
        <v>559</v>
      </c>
      <c r="J932" s="11">
        <v>381.33850000000007</v>
      </c>
      <c r="K932" s="12">
        <v>195147.58</v>
      </c>
    </row>
    <row r="933" spans="1:11" ht="23.25" x14ac:dyDescent="0.25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555</v>
      </c>
      <c r="G933" s="10" t="s">
        <v>51</v>
      </c>
      <c r="H933" s="10" t="s">
        <v>53</v>
      </c>
      <c r="I933" s="10" t="s">
        <v>559</v>
      </c>
      <c r="J933" s="11">
        <v>208.714</v>
      </c>
      <c r="K933" s="12">
        <v>157971.65</v>
      </c>
    </row>
    <row r="934" spans="1:11" ht="23.25" x14ac:dyDescent="0.25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555</v>
      </c>
      <c r="G934" s="10" t="s">
        <v>51</v>
      </c>
      <c r="H934" s="10" t="s">
        <v>53</v>
      </c>
      <c r="I934" s="10" t="s">
        <v>561</v>
      </c>
      <c r="J934" s="11">
        <v>0</v>
      </c>
      <c r="K934" s="12">
        <v>-255.35</v>
      </c>
    </row>
    <row r="935" spans="1:11" ht="23.25" x14ac:dyDescent="0.25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555</v>
      </c>
      <c r="G935" s="10" t="s">
        <v>51</v>
      </c>
      <c r="H935" s="10" t="s">
        <v>53</v>
      </c>
      <c r="I935" s="10" t="s">
        <v>559</v>
      </c>
      <c r="J935" s="11">
        <v>360.83600000000001</v>
      </c>
      <c r="K935" s="12">
        <v>190286.87</v>
      </c>
    </row>
    <row r="936" spans="1:11" ht="23.25" x14ac:dyDescent="0.25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555</v>
      </c>
      <c r="G936" s="10" t="s">
        <v>51</v>
      </c>
      <c r="H936" s="10" t="s">
        <v>53</v>
      </c>
      <c r="I936" s="10" t="s">
        <v>559</v>
      </c>
      <c r="J936" s="11">
        <v>546.29599999999994</v>
      </c>
      <c r="K936" s="12">
        <v>236293.39</v>
      </c>
    </row>
    <row r="937" spans="1:11" ht="23.25" x14ac:dyDescent="0.25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555</v>
      </c>
      <c r="G937" s="10" t="s">
        <v>51</v>
      </c>
      <c r="H937" s="10" t="s">
        <v>53</v>
      </c>
      <c r="I937" s="10" t="s">
        <v>561</v>
      </c>
      <c r="J937" s="11">
        <v>0</v>
      </c>
      <c r="K937" s="12">
        <v>-736.74</v>
      </c>
    </row>
    <row r="938" spans="1:11" ht="23.25" x14ac:dyDescent="0.25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555</v>
      </c>
      <c r="G938" s="10" t="s">
        <v>51</v>
      </c>
      <c r="H938" s="10" t="s">
        <v>53</v>
      </c>
      <c r="I938" s="10" t="s">
        <v>559</v>
      </c>
      <c r="J938" s="11">
        <v>20.65</v>
      </c>
      <c r="K938" s="12">
        <v>11917.11</v>
      </c>
    </row>
    <row r="939" spans="1:11" ht="23.25" x14ac:dyDescent="0.25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555</v>
      </c>
      <c r="G939" s="10" t="s">
        <v>51</v>
      </c>
      <c r="H939" s="10" t="s">
        <v>53</v>
      </c>
      <c r="I939" s="10" t="s">
        <v>559</v>
      </c>
      <c r="J939" s="11">
        <v>3835.0229999999992</v>
      </c>
      <c r="K939" s="12">
        <v>2038038.37</v>
      </c>
    </row>
    <row r="940" spans="1:11" ht="23.25" x14ac:dyDescent="0.25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555</v>
      </c>
      <c r="G940" s="10" t="s">
        <v>51</v>
      </c>
      <c r="H940" s="10" t="s">
        <v>53</v>
      </c>
      <c r="I940" s="10" t="s">
        <v>561</v>
      </c>
      <c r="J940" s="11">
        <v>21.12</v>
      </c>
      <c r="K940" s="12">
        <v>16265.15</v>
      </c>
    </row>
    <row r="941" spans="1:11" ht="23.25" x14ac:dyDescent="0.25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555</v>
      </c>
      <c r="G941" s="10" t="s">
        <v>51</v>
      </c>
      <c r="H941" s="10" t="s">
        <v>53</v>
      </c>
      <c r="I941" s="10" t="s">
        <v>559</v>
      </c>
      <c r="J941" s="11">
        <v>36.332000000000001</v>
      </c>
      <c r="K941" s="12">
        <v>22774.720000000001</v>
      </c>
    </row>
    <row r="942" spans="1:11" ht="23.25" x14ac:dyDescent="0.25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555</v>
      </c>
      <c r="G942" s="10" t="s">
        <v>51</v>
      </c>
      <c r="H942" s="10" t="s">
        <v>53</v>
      </c>
      <c r="I942" s="10" t="s">
        <v>559</v>
      </c>
      <c r="J942" s="11">
        <v>152.94</v>
      </c>
      <c r="K942" s="12">
        <v>94159.23</v>
      </c>
    </row>
    <row r="943" spans="1:11" ht="23.25" x14ac:dyDescent="0.25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555</v>
      </c>
      <c r="G943" s="10" t="s">
        <v>51</v>
      </c>
      <c r="H943" s="10" t="s">
        <v>53</v>
      </c>
      <c r="I943" s="10" t="s">
        <v>559</v>
      </c>
      <c r="J943" s="11">
        <v>133.01849999999999</v>
      </c>
      <c r="K943" s="12">
        <v>66303.28</v>
      </c>
    </row>
    <row r="944" spans="1:11" ht="23.25" x14ac:dyDescent="0.25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555</v>
      </c>
      <c r="G944" s="10" t="s">
        <v>51</v>
      </c>
      <c r="H944" s="10" t="s">
        <v>53</v>
      </c>
      <c r="I944" s="10" t="s">
        <v>560</v>
      </c>
      <c r="J944" s="11">
        <v>758.58500000000004</v>
      </c>
      <c r="K944" s="12">
        <v>398395.1</v>
      </c>
    </row>
    <row r="945" spans="1:11" ht="23.25" x14ac:dyDescent="0.25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555</v>
      </c>
      <c r="G945" s="10" t="s">
        <v>51</v>
      </c>
      <c r="H945" s="10" t="s">
        <v>53</v>
      </c>
      <c r="I945" s="10" t="s">
        <v>561</v>
      </c>
      <c r="J945" s="11">
        <v>19.61</v>
      </c>
      <c r="K945" s="12">
        <v>15453.46</v>
      </c>
    </row>
    <row r="946" spans="1:11" ht="23.25" x14ac:dyDescent="0.25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555</v>
      </c>
      <c r="G946" s="10" t="s">
        <v>51</v>
      </c>
      <c r="H946" s="10" t="s">
        <v>53</v>
      </c>
      <c r="I946" s="10" t="s">
        <v>559</v>
      </c>
      <c r="J946" s="11">
        <v>22.64</v>
      </c>
      <c r="K946" s="12">
        <v>12952.91</v>
      </c>
    </row>
    <row r="947" spans="1:11" ht="23.25" x14ac:dyDescent="0.25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555</v>
      </c>
      <c r="G947" s="10" t="s">
        <v>51</v>
      </c>
      <c r="H947" s="10" t="s">
        <v>53</v>
      </c>
      <c r="I947" s="10" t="s">
        <v>563</v>
      </c>
      <c r="J947" s="11">
        <v>6.04</v>
      </c>
      <c r="K947" s="12">
        <v>5084.29</v>
      </c>
    </row>
    <row r="948" spans="1:11" ht="23.25" x14ac:dyDescent="0.25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555</v>
      </c>
      <c r="G948" s="10" t="s">
        <v>51</v>
      </c>
      <c r="H948" s="10" t="s">
        <v>53</v>
      </c>
      <c r="I948" s="10" t="s">
        <v>561</v>
      </c>
      <c r="J948" s="11">
        <v>1427.93</v>
      </c>
      <c r="K948" s="12">
        <v>1229258.54</v>
      </c>
    </row>
    <row r="949" spans="1:11" ht="23.25" x14ac:dyDescent="0.25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555</v>
      </c>
      <c r="G949" s="10" t="s">
        <v>51</v>
      </c>
      <c r="H949" s="10" t="s">
        <v>53</v>
      </c>
      <c r="I949" s="10" t="s">
        <v>559</v>
      </c>
      <c r="J949" s="11">
        <v>7350.683500000001</v>
      </c>
      <c r="K949" s="12">
        <v>3992455.43</v>
      </c>
    </row>
    <row r="950" spans="1:11" ht="23.25" x14ac:dyDescent="0.25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555</v>
      </c>
      <c r="G950" s="10" t="s">
        <v>51</v>
      </c>
      <c r="H950" s="10" t="s">
        <v>53</v>
      </c>
      <c r="I950" s="10" t="s">
        <v>559</v>
      </c>
      <c r="J950" s="11">
        <v>338.13300000000004</v>
      </c>
      <c r="K950" s="12">
        <v>180724.89</v>
      </c>
    </row>
    <row r="951" spans="1:11" ht="23.25" x14ac:dyDescent="0.25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555</v>
      </c>
      <c r="G951" s="10" t="s">
        <v>51</v>
      </c>
      <c r="H951" s="10" t="s">
        <v>53</v>
      </c>
      <c r="I951" s="10" t="s">
        <v>561</v>
      </c>
      <c r="J951" s="11">
        <v>44.25</v>
      </c>
      <c r="K951" s="12">
        <v>42581.86</v>
      </c>
    </row>
    <row r="952" spans="1:11" ht="23.25" x14ac:dyDescent="0.25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555</v>
      </c>
      <c r="G952" s="10" t="s">
        <v>51</v>
      </c>
      <c r="H952" s="10" t="s">
        <v>53</v>
      </c>
      <c r="I952" s="10" t="s">
        <v>559</v>
      </c>
      <c r="J952" s="11">
        <v>3524.2390000000028</v>
      </c>
      <c r="K952" s="12">
        <v>2018146.87</v>
      </c>
    </row>
    <row r="953" spans="1:11" ht="23.25" x14ac:dyDescent="0.25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555</v>
      </c>
      <c r="G953" s="10" t="s">
        <v>75</v>
      </c>
      <c r="H953" s="10" t="s">
        <v>53</v>
      </c>
      <c r="I953" s="10" t="s">
        <v>561</v>
      </c>
      <c r="J953" s="11">
        <v>39.914999999999999</v>
      </c>
      <c r="K953" s="12">
        <v>26410.76</v>
      </c>
    </row>
    <row r="954" spans="1:11" ht="23.25" x14ac:dyDescent="0.25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555</v>
      </c>
      <c r="G954" s="10" t="s">
        <v>75</v>
      </c>
      <c r="H954" s="10" t="s">
        <v>53</v>
      </c>
      <c r="I954" s="10" t="s">
        <v>559</v>
      </c>
      <c r="J954" s="11">
        <v>74.902000000000001</v>
      </c>
      <c r="K954" s="12">
        <v>47910.51</v>
      </c>
    </row>
    <row r="955" spans="1:11" ht="23.25" x14ac:dyDescent="0.25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555</v>
      </c>
      <c r="G955" s="10" t="s">
        <v>75</v>
      </c>
      <c r="H955" s="10" t="s">
        <v>53</v>
      </c>
      <c r="I955" s="10" t="s">
        <v>559</v>
      </c>
      <c r="J955" s="11">
        <v>3684.9284999999995</v>
      </c>
      <c r="K955" s="12">
        <v>2036721.71</v>
      </c>
    </row>
    <row r="956" spans="1:11" ht="23.25" x14ac:dyDescent="0.25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555</v>
      </c>
      <c r="G956" s="10" t="s">
        <v>75</v>
      </c>
      <c r="H956" s="10" t="s">
        <v>53</v>
      </c>
      <c r="I956" s="10" t="s">
        <v>561</v>
      </c>
      <c r="J956" s="11">
        <v>66.8</v>
      </c>
      <c r="K956" s="12">
        <v>41792.980000000003</v>
      </c>
    </row>
    <row r="957" spans="1:11" ht="23.25" x14ac:dyDescent="0.25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555</v>
      </c>
      <c r="G957" s="10" t="s">
        <v>75</v>
      </c>
      <c r="H957" s="10" t="s">
        <v>53</v>
      </c>
      <c r="I957" s="10" t="s">
        <v>559</v>
      </c>
      <c r="J957" s="11">
        <v>51.082999999999998</v>
      </c>
      <c r="K957" s="12">
        <v>26887.8</v>
      </c>
    </row>
    <row r="958" spans="1:11" ht="23.25" x14ac:dyDescent="0.25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555</v>
      </c>
      <c r="G958" s="10" t="s">
        <v>75</v>
      </c>
      <c r="H958" s="10" t="s">
        <v>53</v>
      </c>
      <c r="I958" s="10" t="s">
        <v>561</v>
      </c>
      <c r="J958" s="11">
        <v>1381.5650000000001</v>
      </c>
      <c r="K958" s="12">
        <v>851096.36</v>
      </c>
    </row>
    <row r="959" spans="1:11" ht="23.25" x14ac:dyDescent="0.25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555</v>
      </c>
      <c r="G959" s="10" t="s">
        <v>75</v>
      </c>
      <c r="H959" s="10" t="s">
        <v>53</v>
      </c>
      <c r="I959" s="10" t="s">
        <v>559</v>
      </c>
      <c r="J959" s="11">
        <v>73.833500000000001</v>
      </c>
      <c r="K959" s="12">
        <v>44078.6</v>
      </c>
    </row>
    <row r="960" spans="1:11" ht="23.25" x14ac:dyDescent="0.25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555</v>
      </c>
      <c r="G960" s="10" t="s">
        <v>75</v>
      </c>
      <c r="H960" s="10" t="s">
        <v>53</v>
      </c>
      <c r="I960" s="10" t="s">
        <v>559</v>
      </c>
      <c r="J960" s="11">
        <v>2343.0465000000004</v>
      </c>
      <c r="K960" s="12">
        <v>1198042.92</v>
      </c>
    </row>
    <row r="961" spans="1:11" ht="23.25" x14ac:dyDescent="0.25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555</v>
      </c>
      <c r="G961" s="10" t="s">
        <v>75</v>
      </c>
      <c r="H961" s="10" t="s">
        <v>53</v>
      </c>
      <c r="I961" s="10" t="s">
        <v>559</v>
      </c>
      <c r="J961" s="11">
        <v>415.64499999999998</v>
      </c>
      <c r="K961" s="12">
        <v>232355.77</v>
      </c>
    </row>
    <row r="962" spans="1:11" ht="23.25" x14ac:dyDescent="0.25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555</v>
      </c>
      <c r="G962" s="10" t="s">
        <v>75</v>
      </c>
      <c r="H962" s="10" t="s">
        <v>53</v>
      </c>
      <c r="I962" s="10" t="s">
        <v>561</v>
      </c>
      <c r="J962" s="11">
        <v>46.664999999999999</v>
      </c>
      <c r="K962" s="12">
        <v>31619.98</v>
      </c>
    </row>
    <row r="963" spans="1:11" ht="23.25" x14ac:dyDescent="0.25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555</v>
      </c>
      <c r="G963" s="10" t="s">
        <v>75</v>
      </c>
      <c r="H963" s="10" t="s">
        <v>53</v>
      </c>
      <c r="I963" s="10" t="s">
        <v>561</v>
      </c>
      <c r="J963" s="11">
        <v>45.34</v>
      </c>
      <c r="K963" s="12">
        <v>29639.43</v>
      </c>
    </row>
    <row r="964" spans="1:11" ht="23.25" x14ac:dyDescent="0.25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555</v>
      </c>
      <c r="G964" s="10" t="s">
        <v>75</v>
      </c>
      <c r="H964" s="10" t="s">
        <v>53</v>
      </c>
      <c r="I964" s="10" t="s">
        <v>559</v>
      </c>
      <c r="J964" s="11">
        <v>597.42499999999995</v>
      </c>
      <c r="K964" s="12">
        <v>342679.62</v>
      </c>
    </row>
    <row r="965" spans="1:11" ht="23.25" x14ac:dyDescent="0.25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555</v>
      </c>
      <c r="G965" s="10" t="s">
        <v>75</v>
      </c>
      <c r="H965" s="10" t="s">
        <v>53</v>
      </c>
      <c r="I965" s="10" t="s">
        <v>559</v>
      </c>
      <c r="J965" s="11">
        <v>197.12549999999999</v>
      </c>
      <c r="K965" s="12">
        <v>126108.53</v>
      </c>
    </row>
    <row r="966" spans="1:11" ht="23.25" x14ac:dyDescent="0.25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555</v>
      </c>
      <c r="G966" s="10" t="s">
        <v>75</v>
      </c>
      <c r="H966" s="10" t="s">
        <v>53</v>
      </c>
      <c r="I966" s="10" t="s">
        <v>561</v>
      </c>
      <c r="J966" s="11">
        <v>84.94</v>
      </c>
      <c r="K966" s="12">
        <v>67452.600000000006</v>
      </c>
    </row>
    <row r="967" spans="1:11" ht="23.25" x14ac:dyDescent="0.25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555</v>
      </c>
      <c r="G967" s="10" t="s">
        <v>75</v>
      </c>
      <c r="H967" s="10" t="s">
        <v>53</v>
      </c>
      <c r="I967" s="10" t="s">
        <v>559</v>
      </c>
      <c r="J967" s="11">
        <v>93.061999999999998</v>
      </c>
      <c r="K967" s="12">
        <v>52656.959999999999</v>
      </c>
    </row>
    <row r="968" spans="1:11" ht="23.25" x14ac:dyDescent="0.25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555</v>
      </c>
      <c r="G968" s="10" t="s">
        <v>75</v>
      </c>
      <c r="H968" s="10" t="s">
        <v>53</v>
      </c>
      <c r="I968" s="10" t="s">
        <v>561</v>
      </c>
      <c r="J968" s="11">
        <v>45.41</v>
      </c>
      <c r="K968" s="12">
        <v>31330.26</v>
      </c>
    </row>
    <row r="969" spans="1:11" ht="23.25" x14ac:dyDescent="0.25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555</v>
      </c>
      <c r="G969" s="10" t="s">
        <v>75</v>
      </c>
      <c r="H969" s="10" t="s">
        <v>53</v>
      </c>
      <c r="I969" s="10" t="s">
        <v>559</v>
      </c>
      <c r="J969" s="11">
        <v>41.831000000000003</v>
      </c>
      <c r="K969" s="12">
        <v>20394.7</v>
      </c>
    </row>
    <row r="970" spans="1:11" ht="23.25" x14ac:dyDescent="0.25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555</v>
      </c>
      <c r="G970" s="10" t="s">
        <v>75</v>
      </c>
      <c r="H970" s="10" t="s">
        <v>53</v>
      </c>
      <c r="I970" s="10" t="s">
        <v>563</v>
      </c>
      <c r="J970" s="11">
        <v>0</v>
      </c>
      <c r="K970" s="12">
        <v>-3369.8</v>
      </c>
    </row>
    <row r="971" spans="1:11" ht="23.25" x14ac:dyDescent="0.25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555</v>
      </c>
      <c r="G971" s="10" t="s">
        <v>75</v>
      </c>
      <c r="H971" s="10" t="s">
        <v>53</v>
      </c>
      <c r="I971" s="10" t="s">
        <v>561</v>
      </c>
      <c r="J971" s="11">
        <v>1767.6949999999999</v>
      </c>
      <c r="K971" s="12">
        <v>1289362.33</v>
      </c>
    </row>
    <row r="972" spans="1:11" ht="23.25" x14ac:dyDescent="0.25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555</v>
      </c>
      <c r="G972" s="10" t="s">
        <v>75</v>
      </c>
      <c r="H972" s="10" t="s">
        <v>53</v>
      </c>
      <c r="I972" s="10" t="s">
        <v>561</v>
      </c>
      <c r="J972" s="11">
        <v>-8.9600000000000009</v>
      </c>
      <c r="K972" s="12">
        <v>-9536.75</v>
      </c>
    </row>
    <row r="973" spans="1:11" ht="23.25" x14ac:dyDescent="0.25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555</v>
      </c>
      <c r="G973" s="10" t="s">
        <v>75</v>
      </c>
      <c r="H973" s="10" t="s">
        <v>53</v>
      </c>
      <c r="I973" s="10" t="s">
        <v>561</v>
      </c>
      <c r="J973" s="11">
        <v>148.51499999999999</v>
      </c>
      <c r="K973" s="12">
        <v>130613.18</v>
      </c>
    </row>
    <row r="974" spans="1:11" ht="23.25" x14ac:dyDescent="0.25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555</v>
      </c>
      <c r="G974" s="10" t="s">
        <v>75</v>
      </c>
      <c r="H974" s="10" t="s">
        <v>53</v>
      </c>
      <c r="I974" s="10" t="s">
        <v>561</v>
      </c>
      <c r="J974" s="11">
        <v>147.42500000000001</v>
      </c>
      <c r="K974" s="12">
        <v>101680.04</v>
      </c>
    </row>
    <row r="975" spans="1:11" ht="23.25" x14ac:dyDescent="0.25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555</v>
      </c>
      <c r="G975" s="10" t="s">
        <v>75</v>
      </c>
      <c r="H975" s="10" t="s">
        <v>53</v>
      </c>
      <c r="I975" s="10" t="s">
        <v>559</v>
      </c>
      <c r="J975" s="11">
        <v>65.454000000000008</v>
      </c>
      <c r="K975" s="12">
        <v>35819.699999999997</v>
      </c>
    </row>
    <row r="976" spans="1:11" ht="23.25" x14ac:dyDescent="0.25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555</v>
      </c>
      <c r="G976" s="10" t="s">
        <v>75</v>
      </c>
      <c r="H976" s="10" t="s">
        <v>53</v>
      </c>
      <c r="I976" s="10" t="s">
        <v>563</v>
      </c>
      <c r="J976" s="11">
        <v>0</v>
      </c>
      <c r="K976" s="12">
        <v>-284.39</v>
      </c>
    </row>
    <row r="977" spans="1:11" ht="23.25" x14ac:dyDescent="0.25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555</v>
      </c>
      <c r="G977" s="10" t="s">
        <v>75</v>
      </c>
      <c r="H977" s="10" t="s">
        <v>53</v>
      </c>
      <c r="I977" s="10" t="s">
        <v>561</v>
      </c>
      <c r="J977" s="11">
        <v>80.099999999999994</v>
      </c>
      <c r="K977" s="12">
        <v>58134.76</v>
      </c>
    </row>
    <row r="978" spans="1:11" ht="23.25" x14ac:dyDescent="0.25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555</v>
      </c>
      <c r="G978" s="10" t="s">
        <v>75</v>
      </c>
      <c r="H978" s="10" t="s">
        <v>53</v>
      </c>
      <c r="I978" s="10" t="s">
        <v>559</v>
      </c>
      <c r="J978" s="11">
        <v>1493.1979999999999</v>
      </c>
      <c r="K978" s="12">
        <v>904450.67</v>
      </c>
    </row>
    <row r="979" spans="1:11" ht="23.25" x14ac:dyDescent="0.25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555</v>
      </c>
      <c r="G979" s="10" t="s">
        <v>75</v>
      </c>
      <c r="H979" s="10" t="s">
        <v>53</v>
      </c>
      <c r="I979" s="10" t="s">
        <v>561</v>
      </c>
      <c r="J979" s="11">
        <v>1025.8150000000001</v>
      </c>
      <c r="K979" s="12">
        <v>789313.74</v>
      </c>
    </row>
    <row r="980" spans="1:11" ht="23.25" x14ac:dyDescent="0.25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555</v>
      </c>
      <c r="G980" s="10" t="s">
        <v>75</v>
      </c>
      <c r="H980" s="10" t="s">
        <v>53</v>
      </c>
      <c r="I980" s="10" t="s">
        <v>559</v>
      </c>
      <c r="J980" s="11">
        <v>226.13499999999999</v>
      </c>
      <c r="K980" s="12">
        <v>123004.72</v>
      </c>
    </row>
    <row r="981" spans="1:11" ht="23.25" x14ac:dyDescent="0.25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555</v>
      </c>
      <c r="G981" s="10" t="s">
        <v>75</v>
      </c>
      <c r="H981" s="10" t="s">
        <v>53</v>
      </c>
      <c r="I981" s="10" t="s">
        <v>561</v>
      </c>
      <c r="J981" s="11">
        <v>97.74</v>
      </c>
      <c r="K981" s="12">
        <v>67132.41</v>
      </c>
    </row>
    <row r="982" spans="1:11" ht="23.25" x14ac:dyDescent="0.25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555</v>
      </c>
      <c r="G982" s="10" t="s">
        <v>75</v>
      </c>
      <c r="H982" s="10" t="s">
        <v>53</v>
      </c>
      <c r="I982" s="10" t="s">
        <v>559</v>
      </c>
      <c r="J982" s="11">
        <v>2401.4295000000011</v>
      </c>
      <c r="K982" s="12">
        <v>1261787.54</v>
      </c>
    </row>
    <row r="983" spans="1:11" ht="23.25" x14ac:dyDescent="0.25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555</v>
      </c>
      <c r="G983" s="10" t="s">
        <v>75</v>
      </c>
      <c r="H983" s="10" t="s">
        <v>53</v>
      </c>
      <c r="I983" s="10" t="s">
        <v>559</v>
      </c>
      <c r="J983" s="11">
        <v>116.49700000000001</v>
      </c>
      <c r="K983" s="12">
        <v>66505.98</v>
      </c>
    </row>
    <row r="984" spans="1:11" ht="23.25" x14ac:dyDescent="0.25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555</v>
      </c>
      <c r="G984" s="10" t="s">
        <v>75</v>
      </c>
      <c r="H984" s="10" t="s">
        <v>53</v>
      </c>
      <c r="I984" s="10" t="s">
        <v>559</v>
      </c>
      <c r="J984" s="11">
        <v>93.36</v>
      </c>
      <c r="K984" s="12">
        <v>75809.94</v>
      </c>
    </row>
    <row r="985" spans="1:11" ht="23.25" x14ac:dyDescent="0.25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555</v>
      </c>
      <c r="G985" s="10" t="s">
        <v>75</v>
      </c>
      <c r="H985" s="10" t="s">
        <v>53</v>
      </c>
      <c r="I985" s="10" t="s">
        <v>559</v>
      </c>
      <c r="J985" s="11">
        <v>379.33499999999998</v>
      </c>
      <c r="K985" s="12">
        <v>214302.12</v>
      </c>
    </row>
    <row r="986" spans="1:11" ht="23.25" x14ac:dyDescent="0.25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555</v>
      </c>
      <c r="G986" s="10" t="s">
        <v>103</v>
      </c>
      <c r="H986" s="10" t="s">
        <v>53</v>
      </c>
      <c r="I986" s="10" t="s">
        <v>563</v>
      </c>
      <c r="J986" s="11">
        <v>320.17099999999994</v>
      </c>
      <c r="K986" s="12">
        <v>267794.57</v>
      </c>
    </row>
    <row r="987" spans="1:11" ht="23.25" x14ac:dyDescent="0.25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555</v>
      </c>
      <c r="G987" s="10" t="s">
        <v>103</v>
      </c>
      <c r="H987" s="10" t="s">
        <v>53</v>
      </c>
      <c r="I987" s="10" t="s">
        <v>559</v>
      </c>
      <c r="J987" s="11">
        <v>1478.6705000000002</v>
      </c>
      <c r="K987" s="12">
        <v>800138.6</v>
      </c>
    </row>
    <row r="988" spans="1:11" ht="23.25" x14ac:dyDescent="0.25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555</v>
      </c>
      <c r="G988" s="10" t="s">
        <v>103</v>
      </c>
      <c r="H988" s="10" t="s">
        <v>53</v>
      </c>
      <c r="I988" s="10" t="s">
        <v>561</v>
      </c>
      <c r="J988" s="11">
        <v>2214.34</v>
      </c>
      <c r="K988" s="12">
        <v>1481708.52</v>
      </c>
    </row>
    <row r="989" spans="1:11" ht="23.25" x14ac:dyDescent="0.25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555</v>
      </c>
      <c r="G989" s="10" t="s">
        <v>123</v>
      </c>
      <c r="H989" s="10" t="s">
        <v>53</v>
      </c>
      <c r="I989" s="10" t="s">
        <v>559</v>
      </c>
      <c r="J989" s="11">
        <v>14505.024499999996</v>
      </c>
      <c r="K989" s="12">
        <v>11106866.85</v>
      </c>
    </row>
    <row r="990" spans="1:11" ht="23.25" x14ac:dyDescent="0.25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555</v>
      </c>
      <c r="G990" s="10" t="s">
        <v>123</v>
      </c>
      <c r="H990" s="10" t="s">
        <v>53</v>
      </c>
      <c r="I990" s="10" t="s">
        <v>559</v>
      </c>
      <c r="J990" s="11">
        <v>4901.4580000000033</v>
      </c>
      <c r="K990" s="12">
        <v>2713938.59</v>
      </c>
    </row>
    <row r="991" spans="1:11" ht="23.25" x14ac:dyDescent="0.25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555</v>
      </c>
      <c r="G991" s="10" t="s">
        <v>123</v>
      </c>
      <c r="H991" s="10" t="s">
        <v>53</v>
      </c>
      <c r="I991" s="10" t="s">
        <v>559</v>
      </c>
      <c r="J991" s="11">
        <v>8107.2520000000031</v>
      </c>
      <c r="K991" s="12">
        <v>4089677.81</v>
      </c>
    </row>
    <row r="992" spans="1:11" ht="23.25" x14ac:dyDescent="0.25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555</v>
      </c>
      <c r="G992" s="10" t="s">
        <v>123</v>
      </c>
      <c r="H992" s="10" t="s">
        <v>53</v>
      </c>
      <c r="I992" s="10" t="s">
        <v>559</v>
      </c>
      <c r="J992" s="11">
        <v>5711.689000000003</v>
      </c>
      <c r="K992" s="12">
        <v>2838614.66</v>
      </c>
    </row>
    <row r="993" spans="1:11" ht="23.25" x14ac:dyDescent="0.25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555</v>
      </c>
      <c r="G993" s="10" t="s">
        <v>123</v>
      </c>
      <c r="H993" s="10" t="s">
        <v>53</v>
      </c>
      <c r="I993" s="10" t="s">
        <v>559</v>
      </c>
      <c r="J993" s="11">
        <v>145.8845</v>
      </c>
      <c r="K993" s="12">
        <v>70400.22</v>
      </c>
    </row>
    <row r="994" spans="1:11" ht="23.25" x14ac:dyDescent="0.25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555</v>
      </c>
      <c r="G994" s="10" t="s">
        <v>123</v>
      </c>
      <c r="H994" s="10" t="s">
        <v>53</v>
      </c>
      <c r="I994" s="10" t="s">
        <v>559</v>
      </c>
      <c r="J994" s="11">
        <v>0</v>
      </c>
      <c r="K994" s="12">
        <v>-4589</v>
      </c>
    </row>
    <row r="995" spans="1:11" ht="23.25" x14ac:dyDescent="0.25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555</v>
      </c>
      <c r="G995" s="10" t="s">
        <v>123</v>
      </c>
      <c r="H995" s="10" t="s">
        <v>53</v>
      </c>
      <c r="I995" s="10" t="s">
        <v>559</v>
      </c>
      <c r="J995" s="11">
        <v>9095.8695000000007</v>
      </c>
      <c r="K995" s="12">
        <v>4125336.74</v>
      </c>
    </row>
    <row r="996" spans="1:11" ht="23.25" x14ac:dyDescent="0.25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555</v>
      </c>
      <c r="G996" s="10" t="s">
        <v>123</v>
      </c>
      <c r="H996" s="10" t="s">
        <v>53</v>
      </c>
      <c r="I996" s="10" t="s">
        <v>559</v>
      </c>
      <c r="J996" s="11">
        <v>641.05400000000009</v>
      </c>
      <c r="K996" s="12">
        <v>335046.67</v>
      </c>
    </row>
    <row r="997" spans="1:11" ht="23.25" x14ac:dyDescent="0.25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555</v>
      </c>
      <c r="G997" s="10" t="s">
        <v>123</v>
      </c>
      <c r="H997" s="10" t="s">
        <v>53</v>
      </c>
      <c r="I997" s="10" t="s">
        <v>559</v>
      </c>
      <c r="J997" s="11">
        <v>847.61450000000002</v>
      </c>
      <c r="K997" s="12">
        <v>424983.55</v>
      </c>
    </row>
    <row r="998" spans="1:11" ht="23.25" x14ac:dyDescent="0.25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555</v>
      </c>
      <c r="G998" s="10" t="s">
        <v>123</v>
      </c>
      <c r="H998" s="10" t="s">
        <v>53</v>
      </c>
      <c r="I998" s="10" t="s">
        <v>559</v>
      </c>
      <c r="J998" s="11">
        <v>265.70049999999998</v>
      </c>
      <c r="K998" s="12">
        <v>145404.6</v>
      </c>
    </row>
    <row r="999" spans="1:11" ht="23.25" x14ac:dyDescent="0.25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555</v>
      </c>
      <c r="G999" s="10" t="s">
        <v>123</v>
      </c>
      <c r="H999" s="10" t="s">
        <v>53</v>
      </c>
      <c r="I999" s="10" t="s">
        <v>559</v>
      </c>
      <c r="J999" s="11">
        <v>59.555</v>
      </c>
      <c r="K999" s="12">
        <v>71117.179999999993</v>
      </c>
    </row>
    <row r="1000" spans="1:11" ht="23.25" x14ac:dyDescent="0.25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555</v>
      </c>
      <c r="G1000" s="10" t="s">
        <v>123</v>
      </c>
      <c r="H1000" s="10" t="s">
        <v>53</v>
      </c>
      <c r="I1000" s="10" t="s">
        <v>559</v>
      </c>
      <c r="J1000" s="11">
        <v>2091.9194999999991</v>
      </c>
      <c r="K1000" s="12">
        <v>1223504.49</v>
      </c>
    </row>
    <row r="1001" spans="1:11" ht="23.25" x14ac:dyDescent="0.25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556</v>
      </c>
      <c r="G1001" s="10" t="s">
        <v>75</v>
      </c>
      <c r="H1001" s="10" t="s">
        <v>53</v>
      </c>
      <c r="I1001" s="10" t="s">
        <v>561</v>
      </c>
      <c r="J1001" s="11">
        <v>278.53500000000003</v>
      </c>
      <c r="K1001" s="12">
        <v>177093.96</v>
      </c>
    </row>
    <row r="1002" spans="1:11" ht="23.25" x14ac:dyDescent="0.25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556</v>
      </c>
      <c r="G1002" s="10" t="s">
        <v>75</v>
      </c>
      <c r="H1002" s="10" t="s">
        <v>53</v>
      </c>
      <c r="I1002" s="10" t="s">
        <v>561</v>
      </c>
      <c r="J1002" s="11">
        <v>82.534999999999997</v>
      </c>
      <c r="K1002" s="12">
        <v>77086.66</v>
      </c>
    </row>
    <row r="1003" spans="1:11" ht="23.25" x14ac:dyDescent="0.25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556</v>
      </c>
      <c r="G1003" s="10" t="s">
        <v>75</v>
      </c>
      <c r="H1003" s="10" t="s">
        <v>53</v>
      </c>
      <c r="I1003" s="10" t="s">
        <v>561</v>
      </c>
      <c r="J1003" s="11">
        <v>134.45500000000001</v>
      </c>
      <c r="K1003" s="12">
        <v>110076.56</v>
      </c>
    </row>
    <row r="1004" spans="1:11" ht="23.25" x14ac:dyDescent="0.25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556</v>
      </c>
      <c r="G1004" s="10" t="s">
        <v>75</v>
      </c>
      <c r="H1004" s="10" t="s">
        <v>53</v>
      </c>
      <c r="I1004" s="10" t="s">
        <v>561</v>
      </c>
      <c r="J1004" s="11">
        <v>34.57</v>
      </c>
      <c r="K1004" s="12">
        <v>23974.81</v>
      </c>
    </row>
    <row r="1005" spans="1:11" ht="23.25" x14ac:dyDescent="0.25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556</v>
      </c>
      <c r="G1005" s="10" t="s">
        <v>75</v>
      </c>
      <c r="H1005" s="10" t="s">
        <v>53</v>
      </c>
      <c r="I1005" s="10" t="s">
        <v>561</v>
      </c>
      <c r="J1005" s="11">
        <v>882.86749999999995</v>
      </c>
      <c r="K1005" s="12">
        <v>651328.85</v>
      </c>
    </row>
    <row r="1006" spans="1:11" x14ac:dyDescent="0.25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556</v>
      </c>
      <c r="G1006" s="10" t="s">
        <v>103</v>
      </c>
      <c r="H1006" s="10" t="s">
        <v>53</v>
      </c>
      <c r="I1006" s="10" t="s">
        <v>561</v>
      </c>
      <c r="J1006" s="11">
        <v>184.815</v>
      </c>
      <c r="K1006" s="12">
        <v>145990</v>
      </c>
    </row>
    <row r="1007" spans="1:11" x14ac:dyDescent="0.25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556</v>
      </c>
      <c r="G1007" s="10" t="s">
        <v>103</v>
      </c>
      <c r="H1007" s="10" t="s">
        <v>53</v>
      </c>
      <c r="I1007" s="10" t="s">
        <v>561</v>
      </c>
      <c r="J1007" s="11">
        <v>159.375</v>
      </c>
      <c r="K1007" s="12">
        <v>121153.68</v>
      </c>
    </row>
    <row r="1008" spans="1:11" ht="23.25" x14ac:dyDescent="0.25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557</v>
      </c>
      <c r="G1008" s="10" t="s">
        <v>51</v>
      </c>
      <c r="H1008" s="10" t="s">
        <v>53</v>
      </c>
      <c r="I1008" s="10" t="s">
        <v>559</v>
      </c>
      <c r="J1008" s="11">
        <v>284.12</v>
      </c>
      <c r="K1008" s="12">
        <v>143813.39000000001</v>
      </c>
    </row>
    <row r="1009" spans="1:11" ht="23.25" x14ac:dyDescent="0.25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557</v>
      </c>
      <c r="G1009" s="10" t="s">
        <v>51</v>
      </c>
      <c r="H1009" s="10" t="s">
        <v>53</v>
      </c>
      <c r="I1009" s="10" t="s">
        <v>559</v>
      </c>
      <c r="J1009" s="11">
        <v>62.185000000000002</v>
      </c>
      <c r="K1009" s="12">
        <v>30442.05</v>
      </c>
    </row>
    <row r="1010" spans="1:11" ht="23.25" x14ac:dyDescent="0.25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557</v>
      </c>
      <c r="G1010" s="10" t="s">
        <v>51</v>
      </c>
      <c r="H1010" s="10" t="s">
        <v>53</v>
      </c>
      <c r="I1010" s="10" t="s">
        <v>559</v>
      </c>
      <c r="J1010" s="11">
        <v>350.96499999999997</v>
      </c>
      <c r="K1010" s="12">
        <v>209526.05</v>
      </c>
    </row>
    <row r="1011" spans="1:11" ht="23.25" x14ac:dyDescent="0.25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557</v>
      </c>
      <c r="G1011" s="10" t="s">
        <v>51</v>
      </c>
      <c r="H1011" s="10" t="s">
        <v>53</v>
      </c>
      <c r="I1011" s="10" t="s">
        <v>559</v>
      </c>
      <c r="J1011" s="11">
        <v>263.64999999999998</v>
      </c>
      <c r="K1011" s="12">
        <v>182162.5</v>
      </c>
    </row>
    <row r="1012" spans="1:11" ht="23.25" x14ac:dyDescent="0.25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557</v>
      </c>
      <c r="G1012" s="10" t="s">
        <v>51</v>
      </c>
      <c r="H1012" s="10" t="s">
        <v>53</v>
      </c>
      <c r="I1012" s="10" t="s">
        <v>559</v>
      </c>
      <c r="J1012" s="11">
        <v>1579.9349999999999</v>
      </c>
      <c r="K1012" s="12">
        <v>1033951.58</v>
      </c>
    </row>
    <row r="1013" spans="1:11" ht="23.25" x14ac:dyDescent="0.25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557</v>
      </c>
      <c r="G1013" s="10" t="s">
        <v>51</v>
      </c>
      <c r="H1013" s="10" t="s">
        <v>53</v>
      </c>
      <c r="I1013" s="10" t="s">
        <v>559</v>
      </c>
      <c r="J1013" s="11">
        <v>85.58</v>
      </c>
      <c r="K1013" s="12">
        <v>52794.3</v>
      </c>
    </row>
    <row r="1014" spans="1:11" ht="23.25" x14ac:dyDescent="0.25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557</v>
      </c>
      <c r="G1014" s="10" t="s">
        <v>51</v>
      </c>
      <c r="H1014" s="10" t="s">
        <v>53</v>
      </c>
      <c r="I1014" s="10" t="s">
        <v>559</v>
      </c>
      <c r="J1014" s="11">
        <v>259.88499999999999</v>
      </c>
      <c r="K1014" s="12">
        <v>168080.62</v>
      </c>
    </row>
    <row r="1015" spans="1:11" ht="23.25" x14ac:dyDescent="0.25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557</v>
      </c>
      <c r="G1015" s="10" t="s">
        <v>51</v>
      </c>
      <c r="H1015" s="10" t="s">
        <v>53</v>
      </c>
      <c r="I1015" s="10" t="s">
        <v>559</v>
      </c>
      <c r="J1015" s="11">
        <v>317.26</v>
      </c>
      <c r="K1015" s="12">
        <v>195390.58</v>
      </c>
    </row>
    <row r="1016" spans="1:11" ht="23.25" x14ac:dyDescent="0.25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557</v>
      </c>
      <c r="G1016" s="10" t="s">
        <v>51</v>
      </c>
      <c r="H1016" s="10" t="s">
        <v>53</v>
      </c>
      <c r="I1016" s="10" t="s">
        <v>559</v>
      </c>
      <c r="J1016" s="11">
        <v>2897.0475000000001</v>
      </c>
      <c r="K1016" s="12">
        <v>1844970.4</v>
      </c>
    </row>
    <row r="1017" spans="1:11" ht="23.25" x14ac:dyDescent="0.25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557</v>
      </c>
      <c r="G1017" s="10" t="s">
        <v>51</v>
      </c>
      <c r="H1017" s="10" t="s">
        <v>53</v>
      </c>
      <c r="I1017" s="10" t="s">
        <v>559</v>
      </c>
      <c r="J1017" s="11">
        <v>106.89</v>
      </c>
      <c r="K1017" s="12">
        <v>63002.96</v>
      </c>
    </row>
    <row r="1018" spans="1:11" ht="23.25" x14ac:dyDescent="0.25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557</v>
      </c>
      <c r="G1018" s="10" t="s">
        <v>51</v>
      </c>
      <c r="H1018" s="10" t="s">
        <v>53</v>
      </c>
      <c r="I1018" s="10" t="s">
        <v>559</v>
      </c>
      <c r="J1018" s="11">
        <v>1922.07</v>
      </c>
      <c r="K1018" s="12">
        <v>1120379.6000000001</v>
      </c>
    </row>
    <row r="1019" spans="1:11" ht="23.25" x14ac:dyDescent="0.25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557</v>
      </c>
      <c r="G1019" s="10" t="s">
        <v>51</v>
      </c>
      <c r="H1019" s="10" t="s">
        <v>53</v>
      </c>
      <c r="I1019" s="10" t="s">
        <v>559</v>
      </c>
      <c r="J1019" s="11">
        <v>1909.5150000000001</v>
      </c>
      <c r="K1019" s="12">
        <v>1312642.07</v>
      </c>
    </row>
    <row r="1020" spans="1:11" ht="23.25" x14ac:dyDescent="0.25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557</v>
      </c>
      <c r="G1020" s="10" t="s">
        <v>75</v>
      </c>
      <c r="H1020" s="10" t="s">
        <v>53</v>
      </c>
      <c r="I1020" s="10" t="s">
        <v>559</v>
      </c>
      <c r="J1020" s="11">
        <v>138.13999999999999</v>
      </c>
      <c r="K1020" s="12">
        <v>72939.83</v>
      </c>
    </row>
    <row r="1021" spans="1:11" ht="23.25" x14ac:dyDescent="0.25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557</v>
      </c>
      <c r="G1021" s="10" t="s">
        <v>75</v>
      </c>
      <c r="H1021" s="10" t="s">
        <v>53</v>
      </c>
      <c r="I1021" s="10" t="s">
        <v>559</v>
      </c>
      <c r="J1021" s="11">
        <v>-3.1675</v>
      </c>
      <c r="K1021" s="12">
        <v>-3468.72</v>
      </c>
    </row>
    <row r="1022" spans="1:11" ht="23.25" x14ac:dyDescent="0.25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557</v>
      </c>
      <c r="G1022" s="10" t="s">
        <v>75</v>
      </c>
      <c r="H1022" s="10" t="s">
        <v>53</v>
      </c>
      <c r="I1022" s="10" t="s">
        <v>559</v>
      </c>
      <c r="J1022" s="11">
        <v>0</v>
      </c>
      <c r="K1022" s="12">
        <v>-1229.9100000000001</v>
      </c>
    </row>
    <row r="1023" spans="1:11" ht="23.25" x14ac:dyDescent="0.25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557</v>
      </c>
      <c r="G1023" s="10" t="s">
        <v>75</v>
      </c>
      <c r="H1023" s="10" t="s">
        <v>53</v>
      </c>
      <c r="I1023" s="10" t="s">
        <v>559</v>
      </c>
      <c r="J1023" s="11">
        <v>0</v>
      </c>
      <c r="K1023" s="12">
        <v>-13156.11</v>
      </c>
    </row>
    <row r="1024" spans="1:11" ht="23.25" x14ac:dyDescent="0.25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557</v>
      </c>
      <c r="G1024" s="10" t="s">
        <v>75</v>
      </c>
      <c r="H1024" s="10" t="s">
        <v>53</v>
      </c>
      <c r="I1024" s="10" t="s">
        <v>559</v>
      </c>
      <c r="J1024" s="11">
        <v>577.69000000000005</v>
      </c>
      <c r="K1024" s="12">
        <v>349502.48</v>
      </c>
    </row>
    <row r="1025" spans="1:11" ht="23.25" x14ac:dyDescent="0.25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557</v>
      </c>
      <c r="G1025" s="10" t="s">
        <v>75</v>
      </c>
      <c r="H1025" s="10" t="s">
        <v>53</v>
      </c>
      <c r="I1025" s="10" t="s">
        <v>559</v>
      </c>
      <c r="J1025" s="11">
        <v>1226.21</v>
      </c>
      <c r="K1025" s="12">
        <v>697008.27</v>
      </c>
    </row>
    <row r="1026" spans="1:11" ht="23.25" x14ac:dyDescent="0.25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557</v>
      </c>
      <c r="G1026" s="10" t="s">
        <v>75</v>
      </c>
      <c r="H1026" s="10" t="s">
        <v>53</v>
      </c>
      <c r="I1026" s="10" t="s">
        <v>559</v>
      </c>
      <c r="J1026" s="11">
        <v>1177.0250000000001</v>
      </c>
      <c r="K1026" s="12">
        <v>548117.51</v>
      </c>
    </row>
    <row r="1027" spans="1:11" ht="23.25" x14ac:dyDescent="0.25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557</v>
      </c>
      <c r="G1027" s="10" t="s">
        <v>75</v>
      </c>
      <c r="H1027" s="10" t="s">
        <v>53</v>
      </c>
      <c r="I1027" s="10" t="s">
        <v>559</v>
      </c>
      <c r="J1027" s="11">
        <v>925.04499999999996</v>
      </c>
      <c r="K1027" s="12">
        <v>720471.32</v>
      </c>
    </row>
    <row r="1028" spans="1:11" ht="23.25" x14ac:dyDescent="0.25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557</v>
      </c>
      <c r="G1028" s="10" t="s">
        <v>123</v>
      </c>
      <c r="H1028" s="10" t="s">
        <v>53</v>
      </c>
      <c r="I1028" s="10" t="s">
        <v>559</v>
      </c>
      <c r="J1028" s="11">
        <v>709.30499999999995</v>
      </c>
      <c r="K1028" s="12">
        <v>871611.74</v>
      </c>
    </row>
    <row r="1029" spans="1:11" ht="23.25" x14ac:dyDescent="0.25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557</v>
      </c>
      <c r="G1029" s="10" t="s">
        <v>123</v>
      </c>
      <c r="H1029" s="10" t="s">
        <v>53</v>
      </c>
      <c r="I1029" s="10" t="s">
        <v>559</v>
      </c>
      <c r="J1029" s="11">
        <v>437.52</v>
      </c>
      <c r="K1029" s="12">
        <v>226372.85</v>
      </c>
    </row>
    <row r="1030" spans="1:11" ht="23.25" x14ac:dyDescent="0.25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557</v>
      </c>
      <c r="G1030" s="10" t="s">
        <v>123</v>
      </c>
      <c r="H1030" s="10" t="s">
        <v>53</v>
      </c>
      <c r="I1030" s="10" t="s">
        <v>559</v>
      </c>
      <c r="J1030" s="11">
        <v>1036.03</v>
      </c>
      <c r="K1030" s="12">
        <v>531299.94999999995</v>
      </c>
    </row>
    <row r="1031" spans="1:11" ht="23.25" x14ac:dyDescent="0.25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557</v>
      </c>
      <c r="G1031" s="10" t="s">
        <v>123</v>
      </c>
      <c r="H1031" s="10" t="s">
        <v>53</v>
      </c>
      <c r="I1031" s="10" t="s">
        <v>559</v>
      </c>
      <c r="J1031" s="11">
        <v>253.965</v>
      </c>
      <c r="K1031" s="12">
        <v>147902.14000000001</v>
      </c>
    </row>
    <row r="1032" spans="1:11" ht="23.25" x14ac:dyDescent="0.25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557</v>
      </c>
      <c r="G1032" s="10" t="s">
        <v>123</v>
      </c>
      <c r="H1032" s="10" t="s">
        <v>53</v>
      </c>
      <c r="I1032" s="10" t="s">
        <v>559</v>
      </c>
      <c r="J1032" s="11">
        <v>18.88</v>
      </c>
      <c r="K1032" s="12">
        <v>9674.58</v>
      </c>
    </row>
    <row r="1033" spans="1:11" ht="23.25" x14ac:dyDescent="0.25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557</v>
      </c>
      <c r="G1033" s="10" t="s">
        <v>123</v>
      </c>
      <c r="H1033" s="10" t="s">
        <v>53</v>
      </c>
      <c r="I1033" s="10" t="s">
        <v>559</v>
      </c>
      <c r="J1033" s="11">
        <v>584.49</v>
      </c>
      <c r="K1033" s="12">
        <v>290783.76</v>
      </c>
    </row>
    <row r="1034" spans="1:11" ht="23.25" x14ac:dyDescent="0.25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557</v>
      </c>
      <c r="G1034" s="10" t="s">
        <v>123</v>
      </c>
      <c r="H1034" s="10" t="s">
        <v>53</v>
      </c>
      <c r="I1034" s="10" t="s">
        <v>559</v>
      </c>
      <c r="J1034" s="11">
        <v>670.67200000000014</v>
      </c>
      <c r="K1034" s="12">
        <v>402631.41</v>
      </c>
    </row>
    <row r="1035" spans="1:11" ht="23.25" x14ac:dyDescent="0.25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197</v>
      </c>
      <c r="G1035" s="10" t="s">
        <v>51</v>
      </c>
      <c r="H1035" s="10" t="s">
        <v>53</v>
      </c>
      <c r="I1035" s="10" t="s">
        <v>560</v>
      </c>
      <c r="J1035" s="11">
        <v>14.494999999999999</v>
      </c>
      <c r="K1035" s="12">
        <v>19437.66</v>
      </c>
    </row>
    <row r="1036" spans="1:11" x14ac:dyDescent="0.25">
      <c r="A1036" s="10" t="s">
        <v>46</v>
      </c>
      <c r="B1036" s="10" t="s">
        <v>47</v>
      </c>
      <c r="C1036" s="10" t="s">
        <v>251</v>
      </c>
      <c r="D1036" s="10" t="s">
        <v>7</v>
      </c>
      <c r="E1036" s="10" t="s">
        <v>252</v>
      </c>
      <c r="F1036" s="10" t="s">
        <v>551</v>
      </c>
      <c r="G1036" s="10" t="s">
        <v>51</v>
      </c>
      <c r="H1036" s="10" t="s">
        <v>53</v>
      </c>
      <c r="I1036" s="10" t="s">
        <v>559</v>
      </c>
      <c r="J1036" s="11">
        <v>1095.4100000000001</v>
      </c>
      <c r="K1036" s="12">
        <v>574850.86</v>
      </c>
    </row>
    <row r="1037" spans="1:11" x14ac:dyDescent="0.25">
      <c r="A1037" s="10" t="s">
        <v>46</v>
      </c>
      <c r="B1037" s="10" t="s">
        <v>47</v>
      </c>
      <c r="C1037" s="10" t="s">
        <v>251</v>
      </c>
      <c r="D1037" s="10" t="s">
        <v>7</v>
      </c>
      <c r="E1037" s="10" t="s">
        <v>252</v>
      </c>
      <c r="F1037" s="10" t="s">
        <v>551</v>
      </c>
      <c r="G1037" s="10" t="s">
        <v>51</v>
      </c>
      <c r="H1037" s="10" t="s">
        <v>53</v>
      </c>
      <c r="I1037" s="10" t="s">
        <v>561</v>
      </c>
      <c r="J1037" s="11">
        <v>16.565000000000001</v>
      </c>
      <c r="K1037" s="12">
        <v>11949.58</v>
      </c>
    </row>
    <row r="1038" spans="1:11" x14ac:dyDescent="0.25">
      <c r="A1038" s="10" t="s">
        <v>46</v>
      </c>
      <c r="B1038" s="10" t="s">
        <v>47</v>
      </c>
      <c r="C1038" s="10" t="s">
        <v>251</v>
      </c>
      <c r="D1038" s="10" t="s">
        <v>7</v>
      </c>
      <c r="E1038" s="10" t="s">
        <v>252</v>
      </c>
      <c r="F1038" s="10" t="s">
        <v>551</v>
      </c>
      <c r="G1038" s="10" t="s">
        <v>51</v>
      </c>
      <c r="H1038" s="10" t="s">
        <v>53</v>
      </c>
      <c r="I1038" s="10" t="s">
        <v>559</v>
      </c>
      <c r="J1038" s="11">
        <v>257.96499999999997</v>
      </c>
      <c r="K1038" s="12">
        <v>136001.87</v>
      </c>
    </row>
    <row r="1039" spans="1:11" x14ac:dyDescent="0.25">
      <c r="A1039" s="10" t="s">
        <v>46</v>
      </c>
      <c r="B1039" s="10" t="s">
        <v>47</v>
      </c>
      <c r="C1039" s="10" t="s">
        <v>251</v>
      </c>
      <c r="D1039" s="10" t="s">
        <v>7</v>
      </c>
      <c r="E1039" s="10" t="s">
        <v>252</v>
      </c>
      <c r="F1039" s="10" t="s">
        <v>551</v>
      </c>
      <c r="G1039" s="10" t="s">
        <v>51</v>
      </c>
      <c r="H1039" s="10" t="s">
        <v>53</v>
      </c>
      <c r="I1039" s="10" t="s">
        <v>559</v>
      </c>
      <c r="J1039" s="11">
        <v>17.18</v>
      </c>
      <c r="K1039" s="12">
        <v>9401.75</v>
      </c>
    </row>
    <row r="1040" spans="1:11" x14ac:dyDescent="0.25">
      <c r="A1040" s="10" t="s">
        <v>46</v>
      </c>
      <c r="B1040" s="10" t="s">
        <v>47</v>
      </c>
      <c r="C1040" s="10" t="s">
        <v>251</v>
      </c>
      <c r="D1040" s="10" t="s">
        <v>7</v>
      </c>
      <c r="E1040" s="10" t="s">
        <v>252</v>
      </c>
      <c r="F1040" s="10" t="s">
        <v>551</v>
      </c>
      <c r="G1040" s="10" t="s">
        <v>51</v>
      </c>
      <c r="H1040" s="10" t="s">
        <v>53</v>
      </c>
      <c r="I1040" s="10" t="s">
        <v>561</v>
      </c>
      <c r="J1040" s="11">
        <v>961.25</v>
      </c>
      <c r="K1040" s="12">
        <v>559201.94999999995</v>
      </c>
    </row>
    <row r="1041" spans="1:11" x14ac:dyDescent="0.25">
      <c r="A1041" s="10" t="s">
        <v>46</v>
      </c>
      <c r="B1041" s="10" t="s">
        <v>47</v>
      </c>
      <c r="C1041" s="10" t="s">
        <v>251</v>
      </c>
      <c r="D1041" s="10" t="s">
        <v>7</v>
      </c>
      <c r="E1041" s="10" t="s">
        <v>252</v>
      </c>
      <c r="F1041" s="10" t="s">
        <v>551</v>
      </c>
      <c r="G1041" s="10" t="s">
        <v>51</v>
      </c>
      <c r="H1041" s="10" t="s">
        <v>53</v>
      </c>
      <c r="I1041" s="10" t="s">
        <v>561</v>
      </c>
      <c r="J1041" s="11">
        <v>974.80299999999988</v>
      </c>
      <c r="K1041" s="12">
        <v>753679.56</v>
      </c>
    </row>
    <row r="1042" spans="1:11" x14ac:dyDescent="0.25">
      <c r="A1042" s="10" t="s">
        <v>46</v>
      </c>
      <c r="B1042" s="10" t="s">
        <v>47</v>
      </c>
      <c r="C1042" s="10" t="s">
        <v>251</v>
      </c>
      <c r="D1042" s="10" t="s">
        <v>7</v>
      </c>
      <c r="E1042" s="10" t="s">
        <v>252</v>
      </c>
      <c r="F1042" s="10" t="s">
        <v>551</v>
      </c>
      <c r="G1042" s="10" t="s">
        <v>51</v>
      </c>
      <c r="H1042" s="10" t="s">
        <v>53</v>
      </c>
      <c r="I1042" s="10" t="s">
        <v>560</v>
      </c>
      <c r="J1042" s="11">
        <v>82.885000000000005</v>
      </c>
      <c r="K1042" s="12">
        <v>57066.33</v>
      </c>
    </row>
    <row r="1043" spans="1:11" x14ac:dyDescent="0.25">
      <c r="A1043" s="10" t="s">
        <v>46</v>
      </c>
      <c r="B1043" s="10" t="s">
        <v>47</v>
      </c>
      <c r="C1043" s="10" t="s">
        <v>251</v>
      </c>
      <c r="D1043" s="10" t="s">
        <v>7</v>
      </c>
      <c r="E1043" s="10" t="s">
        <v>252</v>
      </c>
      <c r="F1043" s="10" t="s">
        <v>551</v>
      </c>
      <c r="G1043" s="10" t="s">
        <v>51</v>
      </c>
      <c r="H1043" s="10" t="s">
        <v>53</v>
      </c>
      <c r="I1043" s="10" t="s">
        <v>559</v>
      </c>
      <c r="J1043" s="11">
        <v>0</v>
      </c>
      <c r="K1043" s="12">
        <v>0</v>
      </c>
    </row>
    <row r="1044" spans="1:11" x14ac:dyDescent="0.25">
      <c r="A1044" s="10" t="s">
        <v>46</v>
      </c>
      <c r="B1044" s="10" t="s">
        <v>47</v>
      </c>
      <c r="C1044" s="10" t="s">
        <v>251</v>
      </c>
      <c r="D1044" s="10" t="s">
        <v>7</v>
      </c>
      <c r="E1044" s="10" t="s">
        <v>252</v>
      </c>
      <c r="F1044" s="10" t="s">
        <v>551</v>
      </c>
      <c r="G1044" s="10" t="s">
        <v>51</v>
      </c>
      <c r="H1044" s="10" t="s">
        <v>53</v>
      </c>
      <c r="I1044" s="10" t="s">
        <v>559</v>
      </c>
      <c r="J1044" s="11">
        <v>46.31</v>
      </c>
      <c r="K1044" s="12">
        <v>18362.740000000002</v>
      </c>
    </row>
    <row r="1045" spans="1:11" x14ac:dyDescent="0.25">
      <c r="A1045" s="10" t="s">
        <v>46</v>
      </c>
      <c r="B1045" s="10" t="s">
        <v>47</v>
      </c>
      <c r="C1045" s="10" t="s">
        <v>251</v>
      </c>
      <c r="D1045" s="10" t="s">
        <v>7</v>
      </c>
      <c r="E1045" s="10" t="s">
        <v>252</v>
      </c>
      <c r="F1045" s="10" t="s">
        <v>551</v>
      </c>
      <c r="G1045" s="10" t="s">
        <v>51</v>
      </c>
      <c r="H1045" s="10" t="s">
        <v>53</v>
      </c>
      <c r="I1045" s="10" t="s">
        <v>561</v>
      </c>
      <c r="J1045" s="11">
        <v>77.655000000000001</v>
      </c>
      <c r="K1045" s="12">
        <v>53726.07</v>
      </c>
    </row>
    <row r="1046" spans="1:11" x14ac:dyDescent="0.25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551</v>
      </c>
      <c r="G1046" s="10" t="s">
        <v>51</v>
      </c>
      <c r="H1046" s="10" t="s">
        <v>53</v>
      </c>
      <c r="I1046" s="10" t="s">
        <v>560</v>
      </c>
      <c r="J1046" s="11">
        <v>121.87</v>
      </c>
      <c r="K1046" s="12">
        <v>82269.02</v>
      </c>
    </row>
    <row r="1047" spans="1:11" x14ac:dyDescent="0.25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551</v>
      </c>
      <c r="G1047" s="10" t="s">
        <v>51</v>
      </c>
      <c r="H1047" s="10" t="s">
        <v>53</v>
      </c>
      <c r="I1047" s="10" t="s">
        <v>559</v>
      </c>
      <c r="J1047" s="11">
        <v>316.84450000000004</v>
      </c>
      <c r="K1047" s="12">
        <v>119989.05</v>
      </c>
    </row>
    <row r="1048" spans="1:11" x14ac:dyDescent="0.25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551</v>
      </c>
      <c r="G1048" s="10" t="s">
        <v>51</v>
      </c>
      <c r="H1048" s="10" t="s">
        <v>53</v>
      </c>
      <c r="I1048" s="10" t="s">
        <v>560</v>
      </c>
      <c r="J1048" s="11">
        <v>162.155</v>
      </c>
      <c r="K1048" s="12">
        <v>96806.53</v>
      </c>
    </row>
    <row r="1049" spans="1:11" x14ac:dyDescent="0.25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551</v>
      </c>
      <c r="G1049" s="10" t="s">
        <v>51</v>
      </c>
      <c r="H1049" s="10" t="s">
        <v>53</v>
      </c>
      <c r="I1049" s="10" t="s">
        <v>561</v>
      </c>
      <c r="J1049" s="11">
        <v>282.95499999999998</v>
      </c>
      <c r="K1049" s="12">
        <v>199691.59</v>
      </c>
    </row>
    <row r="1050" spans="1:11" x14ac:dyDescent="0.25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551</v>
      </c>
      <c r="G1050" s="10" t="s">
        <v>51</v>
      </c>
      <c r="H1050" s="10" t="s">
        <v>53</v>
      </c>
      <c r="I1050" s="10" t="s">
        <v>559</v>
      </c>
      <c r="J1050" s="11">
        <v>23.454999999999998</v>
      </c>
      <c r="K1050" s="12">
        <v>11318.8</v>
      </c>
    </row>
    <row r="1051" spans="1:11" x14ac:dyDescent="0.25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551</v>
      </c>
      <c r="G1051" s="10" t="s">
        <v>51</v>
      </c>
      <c r="H1051" s="10" t="s">
        <v>53</v>
      </c>
      <c r="I1051" s="10" t="s">
        <v>559</v>
      </c>
      <c r="J1051" s="11">
        <v>0</v>
      </c>
      <c r="K1051" s="12">
        <v>-108</v>
      </c>
    </row>
    <row r="1052" spans="1:11" x14ac:dyDescent="0.25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551</v>
      </c>
      <c r="G1052" s="10" t="s">
        <v>51</v>
      </c>
      <c r="H1052" s="10" t="s">
        <v>53</v>
      </c>
      <c r="I1052" s="10" t="s">
        <v>560</v>
      </c>
      <c r="J1052" s="11">
        <v>75.805000000000007</v>
      </c>
      <c r="K1052" s="12">
        <v>46240.29</v>
      </c>
    </row>
    <row r="1053" spans="1:11" x14ac:dyDescent="0.25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551</v>
      </c>
      <c r="G1053" s="10" t="s">
        <v>51</v>
      </c>
      <c r="H1053" s="10" t="s">
        <v>53</v>
      </c>
      <c r="I1053" s="10" t="s">
        <v>559</v>
      </c>
      <c r="J1053" s="11">
        <v>392.1</v>
      </c>
      <c r="K1053" s="12">
        <v>205425.37</v>
      </c>
    </row>
    <row r="1054" spans="1:11" x14ac:dyDescent="0.25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551</v>
      </c>
      <c r="G1054" s="10" t="s">
        <v>51</v>
      </c>
      <c r="H1054" s="10" t="s">
        <v>53</v>
      </c>
      <c r="I1054" s="10" t="s">
        <v>561</v>
      </c>
      <c r="J1054" s="11">
        <v>47.59</v>
      </c>
      <c r="K1054" s="12">
        <v>33216.620000000003</v>
      </c>
    </row>
    <row r="1055" spans="1:11" x14ac:dyDescent="0.25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551</v>
      </c>
      <c r="G1055" s="10" t="s">
        <v>51</v>
      </c>
      <c r="H1055" s="10" t="s">
        <v>53</v>
      </c>
      <c r="I1055" s="10" t="s">
        <v>560</v>
      </c>
      <c r="J1055" s="11">
        <v>230.19200000000001</v>
      </c>
      <c r="K1055" s="12">
        <v>196899.66</v>
      </c>
    </row>
    <row r="1056" spans="1:11" x14ac:dyDescent="0.25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551</v>
      </c>
      <c r="G1056" s="10" t="s">
        <v>51</v>
      </c>
      <c r="H1056" s="10" t="s">
        <v>53</v>
      </c>
      <c r="I1056" s="10" t="s">
        <v>559</v>
      </c>
      <c r="J1056" s="11">
        <v>1446.9239999999995</v>
      </c>
      <c r="K1056" s="12">
        <v>962959.75</v>
      </c>
    </row>
    <row r="1057" spans="1:11" x14ac:dyDescent="0.25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551</v>
      </c>
      <c r="G1057" s="10" t="s">
        <v>51</v>
      </c>
      <c r="H1057" s="10" t="s">
        <v>53</v>
      </c>
      <c r="I1057" s="10" t="s">
        <v>561</v>
      </c>
      <c r="J1057" s="11">
        <v>1943.2125000000005</v>
      </c>
      <c r="K1057" s="12">
        <v>1558293.71</v>
      </c>
    </row>
    <row r="1058" spans="1:11" x14ac:dyDescent="0.25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551</v>
      </c>
      <c r="G1058" s="10" t="s">
        <v>51</v>
      </c>
      <c r="H1058" s="10" t="s">
        <v>53</v>
      </c>
      <c r="I1058" s="10" t="s">
        <v>560</v>
      </c>
      <c r="J1058" s="11">
        <v>17.155000000000001</v>
      </c>
      <c r="K1058" s="12">
        <v>13207.03</v>
      </c>
    </row>
    <row r="1059" spans="1:11" x14ac:dyDescent="0.25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551</v>
      </c>
      <c r="G1059" s="10" t="s">
        <v>51</v>
      </c>
      <c r="H1059" s="10" t="s">
        <v>53</v>
      </c>
      <c r="I1059" s="10" t="s">
        <v>559</v>
      </c>
      <c r="J1059" s="11">
        <v>517.51250000000005</v>
      </c>
      <c r="K1059" s="12">
        <v>297397.51</v>
      </c>
    </row>
    <row r="1060" spans="1:11" x14ac:dyDescent="0.25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551</v>
      </c>
      <c r="G1060" s="10" t="s">
        <v>51</v>
      </c>
      <c r="H1060" s="10" t="s">
        <v>53</v>
      </c>
      <c r="I1060" s="10" t="s">
        <v>560</v>
      </c>
      <c r="J1060" s="11">
        <v>205</v>
      </c>
      <c r="K1060" s="12">
        <v>133478.25</v>
      </c>
    </row>
    <row r="1061" spans="1:11" x14ac:dyDescent="0.25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551</v>
      </c>
      <c r="G1061" s="10" t="s">
        <v>51</v>
      </c>
      <c r="H1061" s="10" t="s">
        <v>53</v>
      </c>
      <c r="I1061" s="10" t="s">
        <v>561</v>
      </c>
      <c r="J1061" s="11">
        <v>23.69</v>
      </c>
      <c r="K1061" s="12">
        <v>19611.53</v>
      </c>
    </row>
    <row r="1062" spans="1:11" x14ac:dyDescent="0.25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551</v>
      </c>
      <c r="G1062" s="10" t="s">
        <v>51</v>
      </c>
      <c r="H1062" s="10" t="s">
        <v>53</v>
      </c>
      <c r="I1062" s="10" t="s">
        <v>560</v>
      </c>
      <c r="J1062" s="11">
        <v>104.58499999999999</v>
      </c>
      <c r="K1062" s="12">
        <v>72721.67</v>
      </c>
    </row>
    <row r="1063" spans="1:11" x14ac:dyDescent="0.25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551</v>
      </c>
      <c r="G1063" s="10" t="s">
        <v>51</v>
      </c>
      <c r="H1063" s="10" t="s">
        <v>53</v>
      </c>
      <c r="I1063" s="10" t="s">
        <v>559</v>
      </c>
      <c r="J1063" s="11">
        <v>123.72649999999999</v>
      </c>
      <c r="K1063" s="12">
        <v>76501.53</v>
      </c>
    </row>
    <row r="1064" spans="1:11" x14ac:dyDescent="0.25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551</v>
      </c>
      <c r="G1064" s="10" t="s">
        <v>51</v>
      </c>
      <c r="H1064" s="10" t="s">
        <v>53</v>
      </c>
      <c r="I1064" s="10" t="s">
        <v>561</v>
      </c>
      <c r="J1064" s="11">
        <v>66.7</v>
      </c>
      <c r="K1064" s="12">
        <v>53756.86</v>
      </c>
    </row>
    <row r="1065" spans="1:11" x14ac:dyDescent="0.25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551</v>
      </c>
      <c r="G1065" s="10" t="s">
        <v>51</v>
      </c>
      <c r="H1065" s="10" t="s">
        <v>53</v>
      </c>
      <c r="I1065" s="10" t="s">
        <v>560</v>
      </c>
      <c r="J1065" s="11">
        <v>131.255</v>
      </c>
      <c r="K1065" s="12">
        <v>83822.09</v>
      </c>
    </row>
    <row r="1066" spans="1:11" x14ac:dyDescent="0.25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551</v>
      </c>
      <c r="G1066" s="10" t="s">
        <v>51</v>
      </c>
      <c r="H1066" s="10" t="s">
        <v>53</v>
      </c>
      <c r="I1066" s="10" t="s">
        <v>559</v>
      </c>
      <c r="J1066" s="11">
        <v>1906.4730000000011</v>
      </c>
      <c r="K1066" s="12">
        <v>1023424.57</v>
      </c>
    </row>
    <row r="1067" spans="1:11" ht="23.25" x14ac:dyDescent="0.25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551</v>
      </c>
      <c r="G1067" s="10" t="s">
        <v>75</v>
      </c>
      <c r="H1067" s="10" t="s">
        <v>53</v>
      </c>
      <c r="I1067" s="10" t="s">
        <v>559</v>
      </c>
      <c r="J1067" s="11">
        <v>382</v>
      </c>
      <c r="K1067" s="12">
        <v>210309.75</v>
      </c>
    </row>
    <row r="1068" spans="1:11" ht="23.25" x14ac:dyDescent="0.25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551</v>
      </c>
      <c r="G1068" s="10" t="s">
        <v>75</v>
      </c>
      <c r="H1068" s="10" t="s">
        <v>53</v>
      </c>
      <c r="I1068" s="10" t="s">
        <v>560</v>
      </c>
      <c r="J1068" s="11">
        <v>44.42</v>
      </c>
      <c r="K1068" s="12">
        <v>29833.59</v>
      </c>
    </row>
    <row r="1069" spans="1:11" ht="23.25" x14ac:dyDescent="0.25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551</v>
      </c>
      <c r="G1069" s="10" t="s">
        <v>75</v>
      </c>
      <c r="H1069" s="10" t="s">
        <v>53</v>
      </c>
      <c r="I1069" s="10" t="s">
        <v>559</v>
      </c>
      <c r="J1069" s="11">
        <v>279.20499999999998</v>
      </c>
      <c r="K1069" s="12">
        <v>143071.64000000001</v>
      </c>
    </row>
    <row r="1070" spans="1:11" ht="23.25" x14ac:dyDescent="0.25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551</v>
      </c>
      <c r="G1070" s="10" t="s">
        <v>75</v>
      </c>
      <c r="H1070" s="10" t="s">
        <v>53</v>
      </c>
      <c r="I1070" s="10" t="s">
        <v>559</v>
      </c>
      <c r="J1070" s="11">
        <v>230.505</v>
      </c>
      <c r="K1070" s="12">
        <v>128197.23</v>
      </c>
    </row>
    <row r="1071" spans="1:11" ht="23.25" x14ac:dyDescent="0.25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551</v>
      </c>
      <c r="G1071" s="10" t="s">
        <v>75</v>
      </c>
      <c r="H1071" s="10" t="s">
        <v>53</v>
      </c>
      <c r="I1071" s="10" t="s">
        <v>560</v>
      </c>
      <c r="J1071" s="11">
        <v>527.79</v>
      </c>
      <c r="K1071" s="12">
        <v>327967.84000000003</v>
      </c>
    </row>
    <row r="1072" spans="1:11" ht="23.25" x14ac:dyDescent="0.25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551</v>
      </c>
      <c r="G1072" s="10" t="s">
        <v>75</v>
      </c>
      <c r="H1072" s="10" t="s">
        <v>53</v>
      </c>
      <c r="I1072" s="10" t="s">
        <v>559</v>
      </c>
      <c r="J1072" s="11">
        <v>0.47449999999999903</v>
      </c>
      <c r="K1072" s="12">
        <v>-87.12</v>
      </c>
    </row>
    <row r="1073" spans="1:11" ht="23.25" x14ac:dyDescent="0.25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551</v>
      </c>
      <c r="G1073" s="10" t="s">
        <v>75</v>
      </c>
      <c r="H1073" s="10" t="s">
        <v>53</v>
      </c>
      <c r="I1073" s="10" t="s">
        <v>561</v>
      </c>
      <c r="J1073" s="11">
        <v>164.13499999999999</v>
      </c>
      <c r="K1073" s="12">
        <v>104847.81</v>
      </c>
    </row>
    <row r="1074" spans="1:11" ht="23.25" x14ac:dyDescent="0.25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551</v>
      </c>
      <c r="G1074" s="10" t="s">
        <v>75</v>
      </c>
      <c r="H1074" s="10" t="s">
        <v>53</v>
      </c>
      <c r="I1074" s="10" t="s">
        <v>559</v>
      </c>
      <c r="J1074" s="11">
        <v>22.78</v>
      </c>
      <c r="K1074" s="12">
        <v>14030.32</v>
      </c>
    </row>
    <row r="1075" spans="1:11" ht="23.25" x14ac:dyDescent="0.25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551</v>
      </c>
      <c r="G1075" s="10" t="s">
        <v>75</v>
      </c>
      <c r="H1075" s="10" t="s">
        <v>53</v>
      </c>
      <c r="I1075" s="10" t="s">
        <v>559</v>
      </c>
      <c r="J1075" s="11">
        <v>-16.465</v>
      </c>
      <c r="K1075" s="12">
        <v>-32804.76</v>
      </c>
    </row>
    <row r="1076" spans="1:11" ht="23.25" x14ac:dyDescent="0.25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551</v>
      </c>
      <c r="G1076" s="10" t="s">
        <v>75</v>
      </c>
      <c r="H1076" s="10" t="s">
        <v>53</v>
      </c>
      <c r="I1076" s="10" t="s">
        <v>560</v>
      </c>
      <c r="J1076" s="11">
        <v>39.435000000000002</v>
      </c>
      <c r="K1076" s="12">
        <v>30175.01</v>
      </c>
    </row>
    <row r="1077" spans="1:11" ht="23.25" x14ac:dyDescent="0.25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551</v>
      </c>
      <c r="G1077" s="10" t="s">
        <v>75</v>
      </c>
      <c r="H1077" s="10" t="s">
        <v>53</v>
      </c>
      <c r="I1077" s="10" t="s">
        <v>559</v>
      </c>
      <c r="J1077" s="11">
        <v>148.0575</v>
      </c>
      <c r="K1077" s="12">
        <v>53378.55</v>
      </c>
    </row>
    <row r="1078" spans="1:11" ht="23.25" x14ac:dyDescent="0.25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551</v>
      </c>
      <c r="G1078" s="10" t="s">
        <v>75</v>
      </c>
      <c r="H1078" s="10" t="s">
        <v>53</v>
      </c>
      <c r="I1078" s="10" t="s">
        <v>560</v>
      </c>
      <c r="J1078" s="11">
        <v>131.72999999999999</v>
      </c>
      <c r="K1078" s="12">
        <v>82333.649999999994</v>
      </c>
    </row>
    <row r="1079" spans="1:11" ht="23.25" x14ac:dyDescent="0.25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551</v>
      </c>
      <c r="G1079" s="10" t="s">
        <v>75</v>
      </c>
      <c r="H1079" s="10" t="s">
        <v>53</v>
      </c>
      <c r="I1079" s="10" t="s">
        <v>559</v>
      </c>
      <c r="J1079" s="11">
        <v>15.56</v>
      </c>
      <c r="K1079" s="12">
        <v>8205.57</v>
      </c>
    </row>
    <row r="1080" spans="1:11" ht="23.25" x14ac:dyDescent="0.25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551</v>
      </c>
      <c r="G1080" s="10" t="s">
        <v>75</v>
      </c>
      <c r="H1080" s="10" t="s">
        <v>53</v>
      </c>
      <c r="I1080" s="10" t="s">
        <v>561</v>
      </c>
      <c r="J1080" s="11">
        <v>36.4</v>
      </c>
      <c r="K1080" s="12">
        <v>24284.58</v>
      </c>
    </row>
    <row r="1081" spans="1:11" ht="23.25" x14ac:dyDescent="0.25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551</v>
      </c>
      <c r="G1081" s="10" t="s">
        <v>75</v>
      </c>
      <c r="H1081" s="10" t="s">
        <v>53</v>
      </c>
      <c r="I1081" s="10" t="s">
        <v>559</v>
      </c>
      <c r="J1081" s="11">
        <v>45.84</v>
      </c>
      <c r="K1081" s="12">
        <v>21665.13</v>
      </c>
    </row>
    <row r="1082" spans="1:11" ht="23.25" x14ac:dyDescent="0.25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551</v>
      </c>
      <c r="G1082" s="10" t="s">
        <v>75</v>
      </c>
      <c r="H1082" s="10" t="s">
        <v>53</v>
      </c>
      <c r="I1082" s="10" t="s">
        <v>561</v>
      </c>
      <c r="J1082" s="11">
        <v>-12.552</v>
      </c>
      <c r="K1082" s="12">
        <v>-12690.93</v>
      </c>
    </row>
    <row r="1083" spans="1:11" ht="23.25" x14ac:dyDescent="0.25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551</v>
      </c>
      <c r="G1083" s="10" t="s">
        <v>75</v>
      </c>
      <c r="H1083" s="10" t="s">
        <v>53</v>
      </c>
      <c r="I1083" s="10" t="s">
        <v>560</v>
      </c>
      <c r="J1083" s="11">
        <v>161.83000000000001</v>
      </c>
      <c r="K1083" s="12">
        <v>105769.95</v>
      </c>
    </row>
    <row r="1084" spans="1:11" ht="23.25" x14ac:dyDescent="0.25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551</v>
      </c>
      <c r="G1084" s="10" t="s">
        <v>75</v>
      </c>
      <c r="H1084" s="10" t="s">
        <v>53</v>
      </c>
      <c r="I1084" s="10" t="s">
        <v>559</v>
      </c>
      <c r="J1084" s="11">
        <v>321.89699999999999</v>
      </c>
      <c r="K1084" s="12">
        <v>179840.98</v>
      </c>
    </row>
    <row r="1085" spans="1:11" ht="23.25" x14ac:dyDescent="0.25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551</v>
      </c>
      <c r="G1085" s="10" t="s">
        <v>75</v>
      </c>
      <c r="H1085" s="10" t="s">
        <v>53</v>
      </c>
      <c r="I1085" s="10" t="s">
        <v>560</v>
      </c>
      <c r="J1085" s="11">
        <v>51.48</v>
      </c>
      <c r="K1085" s="12">
        <v>37481.33</v>
      </c>
    </row>
    <row r="1086" spans="1:11" ht="23.25" x14ac:dyDescent="0.25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551</v>
      </c>
      <c r="G1086" s="10" t="s">
        <v>75</v>
      </c>
      <c r="H1086" s="10" t="s">
        <v>53</v>
      </c>
      <c r="I1086" s="10" t="s">
        <v>561</v>
      </c>
      <c r="J1086" s="11">
        <v>37.659999999999997</v>
      </c>
      <c r="K1086" s="12">
        <v>24731.32</v>
      </c>
    </row>
    <row r="1087" spans="1:11" ht="23.25" x14ac:dyDescent="0.25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551</v>
      </c>
      <c r="G1087" s="10" t="s">
        <v>75</v>
      </c>
      <c r="H1087" s="10" t="s">
        <v>53</v>
      </c>
      <c r="I1087" s="10" t="s">
        <v>559</v>
      </c>
      <c r="J1087" s="11">
        <v>46.685000000000002</v>
      </c>
      <c r="K1087" s="12">
        <v>30365.64</v>
      </c>
    </row>
    <row r="1088" spans="1:11" ht="23.25" x14ac:dyDescent="0.25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551</v>
      </c>
      <c r="G1088" s="10" t="s">
        <v>75</v>
      </c>
      <c r="H1088" s="10" t="s">
        <v>53</v>
      </c>
      <c r="I1088" s="10" t="s">
        <v>561</v>
      </c>
      <c r="J1088" s="11">
        <v>223.22</v>
      </c>
      <c r="K1088" s="12">
        <v>172586.05</v>
      </c>
    </row>
    <row r="1089" spans="1:11" ht="23.25" x14ac:dyDescent="0.25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551</v>
      </c>
      <c r="G1089" s="10" t="s">
        <v>75</v>
      </c>
      <c r="H1089" s="10" t="s">
        <v>53</v>
      </c>
      <c r="I1089" s="10" t="s">
        <v>560</v>
      </c>
      <c r="J1089" s="11">
        <v>544.34500000000003</v>
      </c>
      <c r="K1089" s="12">
        <v>341987.69</v>
      </c>
    </row>
    <row r="1090" spans="1:11" ht="23.25" x14ac:dyDescent="0.25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551</v>
      </c>
      <c r="G1090" s="10" t="s">
        <v>75</v>
      </c>
      <c r="H1090" s="10" t="s">
        <v>53</v>
      </c>
      <c r="I1090" s="10" t="s">
        <v>559</v>
      </c>
      <c r="J1090" s="11">
        <v>212.95</v>
      </c>
      <c r="K1090" s="12">
        <v>124283.76</v>
      </c>
    </row>
    <row r="1091" spans="1:11" ht="23.25" x14ac:dyDescent="0.25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551</v>
      </c>
      <c r="G1091" s="10" t="s">
        <v>75</v>
      </c>
      <c r="H1091" s="10" t="s">
        <v>53</v>
      </c>
      <c r="I1091" s="10" t="s">
        <v>561</v>
      </c>
      <c r="J1091" s="11">
        <v>61.402000000000001</v>
      </c>
      <c r="K1091" s="12">
        <v>37639.71</v>
      </c>
    </row>
    <row r="1092" spans="1:11" ht="23.25" x14ac:dyDescent="0.25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551</v>
      </c>
      <c r="G1092" s="10" t="s">
        <v>75</v>
      </c>
      <c r="H1092" s="10" t="s">
        <v>53</v>
      </c>
      <c r="I1092" s="10" t="s">
        <v>560</v>
      </c>
      <c r="J1092" s="11">
        <v>114.13500000000001</v>
      </c>
      <c r="K1092" s="12">
        <v>62305.64</v>
      </c>
    </row>
    <row r="1093" spans="1:11" ht="23.25" x14ac:dyDescent="0.25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551</v>
      </c>
      <c r="G1093" s="10" t="s">
        <v>75</v>
      </c>
      <c r="H1093" s="10" t="s">
        <v>53</v>
      </c>
      <c r="I1093" s="10" t="s">
        <v>559</v>
      </c>
      <c r="J1093" s="11">
        <v>2670.2780000000007</v>
      </c>
      <c r="K1093" s="12">
        <v>1423037.42</v>
      </c>
    </row>
    <row r="1094" spans="1:11" ht="23.25" x14ac:dyDescent="0.25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551</v>
      </c>
      <c r="G1094" s="10" t="s">
        <v>75</v>
      </c>
      <c r="H1094" s="10" t="s">
        <v>53</v>
      </c>
      <c r="I1094" s="10" t="s">
        <v>561</v>
      </c>
      <c r="J1094" s="11">
        <v>85.504999999999995</v>
      </c>
      <c r="K1094" s="12">
        <v>48585.39</v>
      </c>
    </row>
    <row r="1095" spans="1:11" ht="23.25" x14ac:dyDescent="0.25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551</v>
      </c>
      <c r="G1095" s="10" t="s">
        <v>75</v>
      </c>
      <c r="H1095" s="10" t="s">
        <v>53</v>
      </c>
      <c r="I1095" s="10" t="s">
        <v>560</v>
      </c>
      <c r="J1095" s="11">
        <v>118.78</v>
      </c>
      <c r="K1095" s="12">
        <v>66754.3</v>
      </c>
    </row>
    <row r="1096" spans="1:11" ht="23.25" x14ac:dyDescent="0.25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551</v>
      </c>
      <c r="G1096" s="10" t="s">
        <v>75</v>
      </c>
      <c r="H1096" s="10" t="s">
        <v>53</v>
      </c>
      <c r="I1096" s="10" t="s">
        <v>559</v>
      </c>
      <c r="J1096" s="11">
        <v>382.88499999999999</v>
      </c>
      <c r="K1096" s="12">
        <v>190485.26</v>
      </c>
    </row>
    <row r="1097" spans="1:11" ht="23.25" x14ac:dyDescent="0.25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551</v>
      </c>
      <c r="G1097" s="10" t="s">
        <v>75</v>
      </c>
      <c r="H1097" s="10" t="s">
        <v>53</v>
      </c>
      <c r="I1097" s="10" t="s">
        <v>559</v>
      </c>
      <c r="J1097" s="11">
        <v>-3.0754999999999999</v>
      </c>
      <c r="K1097" s="12">
        <v>-1345.92</v>
      </c>
    </row>
    <row r="1098" spans="1:11" ht="23.25" x14ac:dyDescent="0.25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551</v>
      </c>
      <c r="G1098" s="10" t="s">
        <v>75</v>
      </c>
      <c r="H1098" s="10" t="s">
        <v>53</v>
      </c>
      <c r="I1098" s="10" t="s">
        <v>561</v>
      </c>
      <c r="J1098" s="11">
        <v>994.13</v>
      </c>
      <c r="K1098" s="12">
        <v>664327.66</v>
      </c>
    </row>
    <row r="1099" spans="1:11" ht="23.25" x14ac:dyDescent="0.25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551</v>
      </c>
      <c r="G1099" s="10" t="s">
        <v>75</v>
      </c>
      <c r="H1099" s="10" t="s">
        <v>53</v>
      </c>
      <c r="I1099" s="10" t="s">
        <v>561</v>
      </c>
      <c r="J1099" s="11">
        <v>809.39</v>
      </c>
      <c r="K1099" s="12">
        <v>562320.81000000006</v>
      </c>
    </row>
    <row r="1100" spans="1:11" ht="23.25" x14ac:dyDescent="0.25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551</v>
      </c>
      <c r="G1100" s="10" t="s">
        <v>75</v>
      </c>
      <c r="H1100" s="10" t="s">
        <v>53</v>
      </c>
      <c r="I1100" s="10" t="s">
        <v>560</v>
      </c>
      <c r="J1100" s="11">
        <v>456.64</v>
      </c>
      <c r="K1100" s="12">
        <v>296459.62</v>
      </c>
    </row>
    <row r="1101" spans="1:11" ht="23.25" x14ac:dyDescent="0.25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551</v>
      </c>
      <c r="G1101" s="10" t="s">
        <v>75</v>
      </c>
      <c r="H1101" s="10" t="s">
        <v>53</v>
      </c>
      <c r="I1101" s="10" t="s">
        <v>560</v>
      </c>
      <c r="J1101" s="11">
        <v>52.625</v>
      </c>
      <c r="K1101" s="12">
        <v>33031.51</v>
      </c>
    </row>
    <row r="1102" spans="1:11" ht="23.25" x14ac:dyDescent="0.25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551</v>
      </c>
      <c r="G1102" s="10" t="s">
        <v>75</v>
      </c>
      <c r="H1102" s="10" t="s">
        <v>53</v>
      </c>
      <c r="I1102" s="10" t="s">
        <v>559</v>
      </c>
      <c r="J1102" s="11">
        <v>279.34500000000003</v>
      </c>
      <c r="K1102" s="12">
        <v>156304.54</v>
      </c>
    </row>
    <row r="1103" spans="1:11" ht="23.25" x14ac:dyDescent="0.25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551</v>
      </c>
      <c r="G1103" s="10" t="s">
        <v>75</v>
      </c>
      <c r="H1103" s="10" t="s">
        <v>53</v>
      </c>
      <c r="I1103" s="10" t="s">
        <v>561</v>
      </c>
      <c r="J1103" s="11">
        <v>1980.0179999999996</v>
      </c>
      <c r="K1103" s="12">
        <v>1370405.01</v>
      </c>
    </row>
    <row r="1104" spans="1:11" ht="23.25" x14ac:dyDescent="0.25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551</v>
      </c>
      <c r="G1104" s="10" t="s">
        <v>75</v>
      </c>
      <c r="H1104" s="10" t="s">
        <v>53</v>
      </c>
      <c r="I1104" s="10" t="s">
        <v>560</v>
      </c>
      <c r="J1104" s="11">
        <v>902.24549999999965</v>
      </c>
      <c r="K1104" s="12">
        <v>579031.86</v>
      </c>
    </row>
    <row r="1105" spans="1:11" ht="23.25" x14ac:dyDescent="0.25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551</v>
      </c>
      <c r="G1105" s="10" t="s">
        <v>75</v>
      </c>
      <c r="H1105" s="10" t="s">
        <v>53</v>
      </c>
      <c r="I1105" s="10" t="s">
        <v>559</v>
      </c>
      <c r="J1105" s="11">
        <v>26.274999999999999</v>
      </c>
      <c r="K1105" s="12">
        <v>10718.89</v>
      </c>
    </row>
    <row r="1106" spans="1:11" ht="23.25" x14ac:dyDescent="0.25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551</v>
      </c>
      <c r="G1106" s="10" t="s">
        <v>75</v>
      </c>
      <c r="H1106" s="10" t="s">
        <v>53</v>
      </c>
      <c r="I1106" s="10" t="s">
        <v>559</v>
      </c>
      <c r="J1106" s="11">
        <v>184.58</v>
      </c>
      <c r="K1106" s="12">
        <v>98256.57</v>
      </c>
    </row>
    <row r="1107" spans="1:11" ht="23.25" x14ac:dyDescent="0.25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551</v>
      </c>
      <c r="G1107" s="10" t="s">
        <v>75</v>
      </c>
      <c r="H1107" s="10" t="s">
        <v>53</v>
      </c>
      <c r="I1107" s="10" t="s">
        <v>559</v>
      </c>
      <c r="J1107" s="11">
        <v>284.005</v>
      </c>
      <c r="K1107" s="12">
        <v>137618.93</v>
      </c>
    </row>
    <row r="1108" spans="1:11" ht="23.25" x14ac:dyDescent="0.25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551</v>
      </c>
      <c r="G1108" s="10" t="s">
        <v>75</v>
      </c>
      <c r="H1108" s="10" t="s">
        <v>53</v>
      </c>
      <c r="I1108" s="10" t="s">
        <v>560</v>
      </c>
      <c r="J1108" s="11">
        <v>57.875</v>
      </c>
      <c r="K1108" s="12">
        <v>38818.11</v>
      </c>
    </row>
    <row r="1109" spans="1:11" ht="23.25" x14ac:dyDescent="0.25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551</v>
      </c>
      <c r="G1109" s="10" t="s">
        <v>75</v>
      </c>
      <c r="H1109" s="10" t="s">
        <v>53</v>
      </c>
      <c r="I1109" s="10" t="s">
        <v>560</v>
      </c>
      <c r="J1109" s="11">
        <v>60.993000000000009</v>
      </c>
      <c r="K1109" s="12">
        <v>36354.47</v>
      </c>
    </row>
    <row r="1110" spans="1:11" x14ac:dyDescent="0.25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551</v>
      </c>
      <c r="G1110" s="10" t="s">
        <v>103</v>
      </c>
      <c r="H1110" s="10" t="s">
        <v>53</v>
      </c>
      <c r="I1110" s="10" t="s">
        <v>560</v>
      </c>
      <c r="J1110" s="11">
        <v>224.36500000000001</v>
      </c>
      <c r="K1110" s="12">
        <v>134365.76999999999</v>
      </c>
    </row>
    <row r="1111" spans="1:11" x14ac:dyDescent="0.25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551</v>
      </c>
      <c r="G1111" s="10" t="s">
        <v>103</v>
      </c>
      <c r="H1111" s="10" t="s">
        <v>53</v>
      </c>
      <c r="I1111" s="10" t="s">
        <v>562</v>
      </c>
      <c r="J1111" s="11">
        <v>381.32499999999999</v>
      </c>
      <c r="K1111" s="12">
        <v>283281.05</v>
      </c>
    </row>
    <row r="1112" spans="1:11" x14ac:dyDescent="0.25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551</v>
      </c>
      <c r="G1112" s="10" t="s">
        <v>103</v>
      </c>
      <c r="H1112" s="10" t="s">
        <v>53</v>
      </c>
      <c r="I1112" s="10" t="s">
        <v>561</v>
      </c>
      <c r="J1112" s="11">
        <v>405.79</v>
      </c>
      <c r="K1112" s="12">
        <v>291778.59000000003</v>
      </c>
    </row>
    <row r="1113" spans="1:11" x14ac:dyDescent="0.25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551</v>
      </c>
      <c r="G1113" s="10" t="s">
        <v>103</v>
      </c>
      <c r="H1113" s="10" t="s">
        <v>53</v>
      </c>
      <c r="I1113" s="10" t="s">
        <v>562</v>
      </c>
      <c r="J1113" s="11">
        <v>0</v>
      </c>
      <c r="K1113" s="12">
        <v>-3468.18</v>
      </c>
    </row>
    <row r="1114" spans="1:11" x14ac:dyDescent="0.25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551</v>
      </c>
      <c r="G1114" s="10" t="s">
        <v>103</v>
      </c>
      <c r="H1114" s="10" t="s">
        <v>53</v>
      </c>
      <c r="I1114" s="10" t="s">
        <v>562</v>
      </c>
      <c r="J1114" s="11">
        <v>402.37400000000002</v>
      </c>
      <c r="K1114" s="12">
        <v>303048.78999999998</v>
      </c>
    </row>
    <row r="1115" spans="1:11" x14ac:dyDescent="0.25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551</v>
      </c>
      <c r="G1115" s="10" t="s">
        <v>103</v>
      </c>
      <c r="H1115" s="10" t="s">
        <v>53</v>
      </c>
      <c r="I1115" s="10" t="s">
        <v>561</v>
      </c>
      <c r="J1115" s="11">
        <v>-5.9649999999999999</v>
      </c>
      <c r="K1115" s="12">
        <v>-9162.7099999999991</v>
      </c>
    </row>
    <row r="1116" spans="1:11" x14ac:dyDescent="0.25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551</v>
      </c>
      <c r="G1116" s="10" t="s">
        <v>103</v>
      </c>
      <c r="H1116" s="10" t="s">
        <v>53</v>
      </c>
      <c r="I1116" s="10" t="s">
        <v>560</v>
      </c>
      <c r="J1116" s="11">
        <v>479.19499999999999</v>
      </c>
      <c r="K1116" s="12">
        <v>418699.04</v>
      </c>
    </row>
    <row r="1117" spans="1:11" x14ac:dyDescent="0.25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551</v>
      </c>
      <c r="G1117" s="10" t="s">
        <v>103</v>
      </c>
      <c r="H1117" s="10" t="s">
        <v>53</v>
      </c>
      <c r="I1117" s="10" t="s">
        <v>560</v>
      </c>
      <c r="J1117" s="11">
        <v>77.569999999999993</v>
      </c>
      <c r="K1117" s="12">
        <v>62517.54</v>
      </c>
    </row>
    <row r="1118" spans="1:11" x14ac:dyDescent="0.25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551</v>
      </c>
      <c r="G1118" s="10" t="s">
        <v>103</v>
      </c>
      <c r="H1118" s="10" t="s">
        <v>53</v>
      </c>
      <c r="I1118" s="10" t="s">
        <v>562</v>
      </c>
      <c r="J1118" s="11">
        <v>271.70299999999997</v>
      </c>
      <c r="K1118" s="12">
        <v>216291.37</v>
      </c>
    </row>
    <row r="1119" spans="1:11" x14ac:dyDescent="0.25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551</v>
      </c>
      <c r="G1119" s="10" t="s">
        <v>103</v>
      </c>
      <c r="H1119" s="10" t="s">
        <v>53</v>
      </c>
      <c r="I1119" s="10" t="s">
        <v>562</v>
      </c>
      <c r="J1119" s="11">
        <v>93.6</v>
      </c>
      <c r="K1119" s="12">
        <v>63737.06</v>
      </c>
    </row>
    <row r="1120" spans="1:11" x14ac:dyDescent="0.25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551</v>
      </c>
      <c r="G1120" s="10" t="s">
        <v>103</v>
      </c>
      <c r="H1120" s="10" t="s">
        <v>53</v>
      </c>
      <c r="I1120" s="10" t="s">
        <v>562</v>
      </c>
      <c r="J1120" s="11">
        <v>2453.402</v>
      </c>
      <c r="K1120" s="12">
        <v>3205090.22</v>
      </c>
    </row>
    <row r="1121" spans="1:11" x14ac:dyDescent="0.25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551</v>
      </c>
      <c r="G1121" s="10" t="s">
        <v>103</v>
      </c>
      <c r="H1121" s="10" t="s">
        <v>53</v>
      </c>
      <c r="I1121" s="10" t="s">
        <v>561</v>
      </c>
      <c r="J1121" s="11">
        <v>402.41</v>
      </c>
      <c r="K1121" s="12">
        <v>281012.64</v>
      </c>
    </row>
    <row r="1122" spans="1:11" x14ac:dyDescent="0.25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551</v>
      </c>
      <c r="G1122" s="10" t="s">
        <v>103</v>
      </c>
      <c r="H1122" s="10" t="s">
        <v>53</v>
      </c>
      <c r="I1122" s="10" t="s">
        <v>562</v>
      </c>
      <c r="J1122" s="11">
        <v>114.76</v>
      </c>
      <c r="K1122" s="12">
        <v>93746.87</v>
      </c>
    </row>
    <row r="1123" spans="1:11" x14ac:dyDescent="0.25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551</v>
      </c>
      <c r="G1123" s="10" t="s">
        <v>103</v>
      </c>
      <c r="H1123" s="10" t="s">
        <v>53</v>
      </c>
      <c r="I1123" s="10" t="s">
        <v>561</v>
      </c>
      <c r="J1123" s="11">
        <v>769.125</v>
      </c>
      <c r="K1123" s="12">
        <v>801568.14</v>
      </c>
    </row>
    <row r="1124" spans="1:11" x14ac:dyDescent="0.25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551</v>
      </c>
      <c r="G1124" s="10" t="s">
        <v>103</v>
      </c>
      <c r="H1124" s="10" t="s">
        <v>53</v>
      </c>
      <c r="I1124" s="10" t="s">
        <v>560</v>
      </c>
      <c r="J1124" s="11">
        <v>2589.6</v>
      </c>
      <c r="K1124" s="12">
        <v>1925116.09</v>
      </c>
    </row>
    <row r="1125" spans="1:11" x14ac:dyDescent="0.25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551</v>
      </c>
      <c r="G1125" s="10" t="s">
        <v>103</v>
      </c>
      <c r="H1125" s="10" t="s">
        <v>53</v>
      </c>
      <c r="I1125" s="10" t="s">
        <v>559</v>
      </c>
      <c r="J1125" s="11">
        <v>1245.365</v>
      </c>
      <c r="K1125" s="12">
        <v>832003.53</v>
      </c>
    </row>
    <row r="1126" spans="1:11" x14ac:dyDescent="0.25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551</v>
      </c>
      <c r="G1126" s="10" t="s">
        <v>103</v>
      </c>
      <c r="H1126" s="10" t="s">
        <v>53</v>
      </c>
      <c r="I1126" s="10" t="s">
        <v>562</v>
      </c>
      <c r="J1126" s="11">
        <v>196.57299999999998</v>
      </c>
      <c r="K1126" s="12">
        <v>120752.87</v>
      </c>
    </row>
    <row r="1127" spans="1:11" x14ac:dyDescent="0.25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551</v>
      </c>
      <c r="G1127" s="10" t="s">
        <v>103</v>
      </c>
      <c r="H1127" s="10" t="s">
        <v>53</v>
      </c>
      <c r="I1127" s="10" t="s">
        <v>561</v>
      </c>
      <c r="J1127" s="11">
        <v>-19.004999999999999</v>
      </c>
      <c r="K1127" s="12">
        <v>-18355.080000000002</v>
      </c>
    </row>
    <row r="1128" spans="1:11" x14ac:dyDescent="0.25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551</v>
      </c>
      <c r="G1128" s="10" t="s">
        <v>103</v>
      </c>
      <c r="H1128" s="10" t="s">
        <v>53</v>
      </c>
      <c r="I1128" s="10" t="s">
        <v>562</v>
      </c>
      <c r="J1128" s="11">
        <v>-7.4269999999999996</v>
      </c>
      <c r="K1128" s="12">
        <v>-7263.23</v>
      </c>
    </row>
    <row r="1129" spans="1:11" x14ac:dyDescent="0.25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551</v>
      </c>
      <c r="G1129" s="10" t="s">
        <v>103</v>
      </c>
      <c r="H1129" s="10" t="s">
        <v>53</v>
      </c>
      <c r="I1129" s="10" t="s">
        <v>561</v>
      </c>
      <c r="J1129" s="11">
        <v>1948.5450000000001</v>
      </c>
      <c r="K1129" s="12">
        <v>1181878.81</v>
      </c>
    </row>
    <row r="1130" spans="1:11" x14ac:dyDescent="0.25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551</v>
      </c>
      <c r="G1130" s="10" t="s">
        <v>103</v>
      </c>
      <c r="H1130" s="10" t="s">
        <v>53</v>
      </c>
      <c r="I1130" s="10" t="s">
        <v>561</v>
      </c>
      <c r="J1130" s="11">
        <v>7662.5149999999976</v>
      </c>
      <c r="K1130" s="12">
        <v>6144408.8300000001</v>
      </c>
    </row>
    <row r="1131" spans="1:11" x14ac:dyDescent="0.25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551</v>
      </c>
      <c r="G1131" s="10" t="s">
        <v>103</v>
      </c>
      <c r="H1131" s="10" t="s">
        <v>53</v>
      </c>
      <c r="I1131" s="10" t="s">
        <v>560</v>
      </c>
      <c r="J1131" s="11">
        <v>0</v>
      </c>
      <c r="K1131" s="12">
        <v>0</v>
      </c>
    </row>
    <row r="1132" spans="1:11" ht="23.25" x14ac:dyDescent="0.25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551</v>
      </c>
      <c r="G1132" s="10" t="s">
        <v>123</v>
      </c>
      <c r="H1132" s="10" t="s">
        <v>53</v>
      </c>
      <c r="I1132" s="10" t="s">
        <v>560</v>
      </c>
      <c r="J1132" s="11">
        <v>194.405</v>
      </c>
      <c r="K1132" s="12">
        <v>123029.55</v>
      </c>
    </row>
    <row r="1133" spans="1:11" ht="23.25" x14ac:dyDescent="0.25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551</v>
      </c>
      <c r="G1133" s="10" t="s">
        <v>123</v>
      </c>
      <c r="H1133" s="10" t="s">
        <v>53</v>
      </c>
      <c r="I1133" s="10" t="s">
        <v>560</v>
      </c>
      <c r="J1133" s="11">
        <v>43.805</v>
      </c>
      <c r="K1133" s="12">
        <v>23318.5</v>
      </c>
    </row>
    <row r="1134" spans="1:11" ht="23.25" x14ac:dyDescent="0.25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551</v>
      </c>
      <c r="G1134" s="10" t="s">
        <v>123</v>
      </c>
      <c r="H1134" s="10" t="s">
        <v>53</v>
      </c>
      <c r="I1134" s="10" t="s">
        <v>559</v>
      </c>
      <c r="J1134" s="11">
        <v>0</v>
      </c>
      <c r="K1134" s="12">
        <v>0</v>
      </c>
    </row>
    <row r="1135" spans="1:11" ht="23.25" x14ac:dyDescent="0.25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551</v>
      </c>
      <c r="G1135" s="10" t="s">
        <v>123</v>
      </c>
      <c r="H1135" s="10" t="s">
        <v>53</v>
      </c>
      <c r="I1135" s="10" t="s">
        <v>560</v>
      </c>
      <c r="J1135" s="11">
        <v>971.69500000000005</v>
      </c>
      <c r="K1135" s="12">
        <v>541428.42000000004</v>
      </c>
    </row>
    <row r="1136" spans="1:11" ht="23.25" x14ac:dyDescent="0.25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551</v>
      </c>
      <c r="G1136" s="10" t="s">
        <v>123</v>
      </c>
      <c r="H1136" s="10" t="s">
        <v>53</v>
      </c>
      <c r="I1136" s="10" t="s">
        <v>559</v>
      </c>
      <c r="J1136" s="11">
        <v>2045.45</v>
      </c>
      <c r="K1136" s="12">
        <v>1026922.73</v>
      </c>
    </row>
    <row r="1137" spans="1:11" ht="23.25" x14ac:dyDescent="0.25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551</v>
      </c>
      <c r="G1137" s="10" t="s">
        <v>123</v>
      </c>
      <c r="H1137" s="10" t="s">
        <v>53</v>
      </c>
      <c r="I1137" s="10" t="s">
        <v>559</v>
      </c>
      <c r="J1137" s="11">
        <v>425.24</v>
      </c>
      <c r="K1137" s="12">
        <v>205927.49</v>
      </c>
    </row>
    <row r="1138" spans="1:11" ht="23.25" x14ac:dyDescent="0.25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551</v>
      </c>
      <c r="G1138" s="10" t="s">
        <v>123</v>
      </c>
      <c r="H1138" s="10" t="s">
        <v>53</v>
      </c>
      <c r="I1138" s="10" t="s">
        <v>559</v>
      </c>
      <c r="J1138" s="11">
        <v>1879.86</v>
      </c>
      <c r="K1138" s="12">
        <v>1064645.6100000001</v>
      </c>
    </row>
    <row r="1139" spans="1:11" ht="23.25" x14ac:dyDescent="0.25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551</v>
      </c>
      <c r="G1139" s="10" t="s">
        <v>123</v>
      </c>
      <c r="H1139" s="10" t="s">
        <v>53</v>
      </c>
      <c r="I1139" s="10" t="s">
        <v>560</v>
      </c>
      <c r="J1139" s="11">
        <v>670.09</v>
      </c>
      <c r="K1139" s="12">
        <v>410335.5</v>
      </c>
    </row>
    <row r="1140" spans="1:11" ht="23.25" x14ac:dyDescent="0.25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551</v>
      </c>
      <c r="G1140" s="10" t="s">
        <v>123</v>
      </c>
      <c r="H1140" s="10" t="s">
        <v>53</v>
      </c>
      <c r="I1140" s="10" t="s">
        <v>560</v>
      </c>
      <c r="J1140" s="11">
        <v>1409.07</v>
      </c>
      <c r="K1140" s="12">
        <v>800946.92</v>
      </c>
    </row>
    <row r="1141" spans="1:11" ht="23.25" x14ac:dyDescent="0.25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551</v>
      </c>
      <c r="G1141" s="10" t="s">
        <v>123</v>
      </c>
      <c r="H1141" s="10" t="s">
        <v>53</v>
      </c>
      <c r="I1141" s="10" t="s">
        <v>559</v>
      </c>
      <c r="J1141" s="11">
        <v>399.01</v>
      </c>
      <c r="K1141" s="12">
        <v>223079.48</v>
      </c>
    </row>
    <row r="1142" spans="1:11" x14ac:dyDescent="0.25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558</v>
      </c>
      <c r="G1142" s="10" t="s">
        <v>51</v>
      </c>
      <c r="H1142" s="10" t="s">
        <v>53</v>
      </c>
      <c r="I1142" s="10" t="s">
        <v>559</v>
      </c>
      <c r="J1142" s="11">
        <v>-22.885000000000002</v>
      </c>
      <c r="K1142" s="12">
        <v>-25178.080000000002</v>
      </c>
    </row>
    <row r="1143" spans="1:11" x14ac:dyDescent="0.25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558</v>
      </c>
      <c r="G1143" s="10" t="s">
        <v>51</v>
      </c>
      <c r="H1143" s="10" t="s">
        <v>53</v>
      </c>
      <c r="I1143" s="10" t="s">
        <v>559</v>
      </c>
      <c r="J1143" s="11">
        <v>157.63</v>
      </c>
      <c r="K1143" s="12">
        <v>79325.179999999993</v>
      </c>
    </row>
    <row r="1144" spans="1:11" x14ac:dyDescent="0.25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558</v>
      </c>
      <c r="G1144" s="10" t="s">
        <v>51</v>
      </c>
      <c r="H1144" s="10" t="s">
        <v>53</v>
      </c>
      <c r="I1144" s="10" t="s">
        <v>559</v>
      </c>
      <c r="J1144" s="11">
        <v>0</v>
      </c>
      <c r="K1144" s="12">
        <v>-655.65</v>
      </c>
    </row>
    <row r="1145" spans="1:11" x14ac:dyDescent="0.25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558</v>
      </c>
      <c r="G1145" s="10" t="s">
        <v>51</v>
      </c>
      <c r="H1145" s="10" t="s">
        <v>53</v>
      </c>
      <c r="I1145" s="10" t="s">
        <v>561</v>
      </c>
      <c r="J1145" s="11">
        <v>1555.56</v>
      </c>
      <c r="K1145" s="12">
        <v>967239.14</v>
      </c>
    </row>
    <row r="1146" spans="1:11" x14ac:dyDescent="0.25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558</v>
      </c>
      <c r="G1146" s="10" t="s">
        <v>51</v>
      </c>
      <c r="H1146" s="10" t="s">
        <v>53</v>
      </c>
      <c r="I1146" s="10" t="s">
        <v>561</v>
      </c>
      <c r="J1146" s="11">
        <v>97.39</v>
      </c>
      <c r="K1146" s="12">
        <v>68898.09</v>
      </c>
    </row>
    <row r="1147" spans="1:11" x14ac:dyDescent="0.25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558</v>
      </c>
      <c r="G1147" s="10" t="s">
        <v>51</v>
      </c>
      <c r="H1147" s="10" t="s">
        <v>53</v>
      </c>
      <c r="I1147" s="10" t="s">
        <v>559</v>
      </c>
      <c r="J1147" s="11">
        <v>-2.4710000000000001</v>
      </c>
      <c r="K1147" s="12">
        <v>-2035.61</v>
      </c>
    </row>
    <row r="1148" spans="1:11" x14ac:dyDescent="0.25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558</v>
      </c>
      <c r="G1148" s="10" t="s">
        <v>51</v>
      </c>
      <c r="H1148" s="10" t="s">
        <v>53</v>
      </c>
      <c r="I1148" s="10" t="s">
        <v>559</v>
      </c>
      <c r="J1148" s="11">
        <v>0</v>
      </c>
      <c r="K1148" s="12">
        <v>-1235.9100000000001</v>
      </c>
    </row>
    <row r="1149" spans="1:11" x14ac:dyDescent="0.25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558</v>
      </c>
      <c r="G1149" s="10" t="s">
        <v>51</v>
      </c>
      <c r="H1149" s="10" t="s">
        <v>53</v>
      </c>
      <c r="I1149" s="10" t="s">
        <v>559</v>
      </c>
      <c r="J1149" s="11">
        <v>-58.975000000000001</v>
      </c>
      <c r="K1149" s="12">
        <v>-53975.38</v>
      </c>
    </row>
    <row r="1150" spans="1:11" x14ac:dyDescent="0.25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558</v>
      </c>
      <c r="G1150" s="10" t="s">
        <v>51</v>
      </c>
      <c r="H1150" s="10" t="s">
        <v>53</v>
      </c>
      <c r="I1150" s="10" t="s">
        <v>560</v>
      </c>
      <c r="J1150" s="11">
        <v>-17.410499999999999</v>
      </c>
      <c r="K1150" s="12">
        <v>-21112.1</v>
      </c>
    </row>
    <row r="1151" spans="1:11" x14ac:dyDescent="0.25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558</v>
      </c>
      <c r="G1151" s="10" t="s">
        <v>51</v>
      </c>
      <c r="H1151" s="10" t="s">
        <v>53</v>
      </c>
      <c r="I1151" s="10" t="s">
        <v>559</v>
      </c>
      <c r="J1151" s="11">
        <v>0</v>
      </c>
      <c r="K1151" s="12">
        <v>-6350.68</v>
      </c>
    </row>
    <row r="1152" spans="1:11" x14ac:dyDescent="0.25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558</v>
      </c>
      <c r="G1152" s="10" t="s">
        <v>51</v>
      </c>
      <c r="H1152" s="10" t="s">
        <v>53</v>
      </c>
      <c r="I1152" s="10" t="s">
        <v>559</v>
      </c>
      <c r="J1152" s="11">
        <v>0</v>
      </c>
      <c r="K1152" s="12">
        <v>-857.46</v>
      </c>
    </row>
    <row r="1153" spans="1:11" x14ac:dyDescent="0.25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558</v>
      </c>
      <c r="G1153" s="10" t="s">
        <v>51</v>
      </c>
      <c r="H1153" s="10" t="s">
        <v>53</v>
      </c>
      <c r="I1153" s="10" t="s">
        <v>561</v>
      </c>
      <c r="J1153" s="11">
        <v>0</v>
      </c>
      <c r="K1153" s="12">
        <v>-923.25</v>
      </c>
    </row>
    <row r="1154" spans="1:11" x14ac:dyDescent="0.25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558</v>
      </c>
      <c r="G1154" s="10" t="s">
        <v>51</v>
      </c>
      <c r="H1154" s="10" t="s">
        <v>53</v>
      </c>
      <c r="I1154" s="10" t="s">
        <v>559</v>
      </c>
      <c r="J1154" s="11">
        <v>-13.480499999999999</v>
      </c>
      <c r="K1154" s="12">
        <v>-12803.04</v>
      </c>
    </row>
    <row r="1155" spans="1:11" ht="23.25" x14ac:dyDescent="0.25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558</v>
      </c>
      <c r="G1155" s="10" t="s">
        <v>75</v>
      </c>
      <c r="H1155" s="10" t="s">
        <v>53</v>
      </c>
      <c r="I1155" s="10" t="s">
        <v>561</v>
      </c>
      <c r="J1155" s="11">
        <v>-1</v>
      </c>
      <c r="K1155" s="12">
        <v>-9860.86</v>
      </c>
    </row>
    <row r="1156" spans="1:11" ht="23.25" x14ac:dyDescent="0.25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558</v>
      </c>
      <c r="G1156" s="10" t="s">
        <v>75</v>
      </c>
      <c r="H1156" s="10" t="s">
        <v>53</v>
      </c>
      <c r="I1156" s="10" t="s">
        <v>561</v>
      </c>
      <c r="J1156" s="11">
        <v>322.63499999999999</v>
      </c>
      <c r="K1156" s="12">
        <v>236813.69</v>
      </c>
    </row>
    <row r="1157" spans="1:11" ht="23.25" x14ac:dyDescent="0.25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558</v>
      </c>
      <c r="G1157" s="10" t="s">
        <v>75</v>
      </c>
      <c r="H1157" s="10" t="s">
        <v>53</v>
      </c>
      <c r="I1157" s="10" t="s">
        <v>559</v>
      </c>
      <c r="J1157" s="11">
        <v>-2.5135000000000001</v>
      </c>
      <c r="K1157" s="12">
        <v>-2337.58</v>
      </c>
    </row>
    <row r="1158" spans="1:11" ht="23.25" x14ac:dyDescent="0.25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558</v>
      </c>
      <c r="G1158" s="10" t="s">
        <v>75</v>
      </c>
      <c r="H1158" s="10" t="s">
        <v>53</v>
      </c>
      <c r="I1158" s="10" t="s">
        <v>561</v>
      </c>
      <c r="J1158" s="11">
        <v>18.135000000000002</v>
      </c>
      <c r="K1158" s="12">
        <v>12667.12</v>
      </c>
    </row>
    <row r="1159" spans="1:11" ht="23.25" x14ac:dyDescent="0.25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558</v>
      </c>
      <c r="G1159" s="10" t="s">
        <v>75</v>
      </c>
      <c r="H1159" s="10" t="s">
        <v>53</v>
      </c>
      <c r="I1159" s="10" t="s">
        <v>561</v>
      </c>
      <c r="J1159" s="11">
        <v>39.755000000000003</v>
      </c>
      <c r="K1159" s="12">
        <v>30220.959999999999</v>
      </c>
    </row>
    <row r="1160" spans="1:11" ht="23.25" x14ac:dyDescent="0.25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558</v>
      </c>
      <c r="G1160" s="10" t="s">
        <v>75</v>
      </c>
      <c r="H1160" s="10" t="s">
        <v>53</v>
      </c>
      <c r="I1160" s="10" t="s">
        <v>561</v>
      </c>
      <c r="J1160" s="11">
        <v>312.16450000000009</v>
      </c>
      <c r="K1160" s="12">
        <v>262748.78000000003</v>
      </c>
    </row>
    <row r="1161" spans="1:11" ht="23.25" x14ac:dyDescent="0.25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558</v>
      </c>
      <c r="G1161" s="10" t="s">
        <v>75</v>
      </c>
      <c r="H1161" s="10" t="s">
        <v>53</v>
      </c>
      <c r="I1161" s="10" t="s">
        <v>560</v>
      </c>
      <c r="J1161" s="11">
        <v>-7.7450000000000001</v>
      </c>
      <c r="K1161" s="12">
        <v>-11660.57</v>
      </c>
    </row>
    <row r="1162" spans="1:11" x14ac:dyDescent="0.25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558</v>
      </c>
      <c r="G1162" s="10" t="s">
        <v>103</v>
      </c>
      <c r="H1162" s="10" t="s">
        <v>53</v>
      </c>
      <c r="I1162" s="10" t="s">
        <v>561</v>
      </c>
      <c r="J1162" s="11">
        <v>79.864999999999995</v>
      </c>
      <c r="K1162" s="12">
        <v>75018.78</v>
      </c>
    </row>
    <row r="1163" spans="1:11" x14ac:dyDescent="0.25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558</v>
      </c>
      <c r="G1163" s="10" t="s">
        <v>103</v>
      </c>
      <c r="H1163" s="10" t="s">
        <v>53</v>
      </c>
      <c r="I1163" s="10" t="s">
        <v>561</v>
      </c>
      <c r="J1163" s="11">
        <v>489.60500000000002</v>
      </c>
      <c r="K1163" s="12">
        <v>375168.2</v>
      </c>
    </row>
    <row r="1164" spans="1:11" ht="23.25" x14ac:dyDescent="0.25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558</v>
      </c>
      <c r="G1164" s="10" t="s">
        <v>123</v>
      </c>
      <c r="H1164" s="10" t="s">
        <v>53</v>
      </c>
      <c r="I1164" s="10" t="s">
        <v>559</v>
      </c>
      <c r="J1164" s="11">
        <v>221.01</v>
      </c>
      <c r="K1164" s="12">
        <v>89141.119999999995</v>
      </c>
    </row>
    <row r="1165" spans="1:11" ht="23.25" x14ac:dyDescent="0.25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558</v>
      </c>
      <c r="G1165" s="10" t="s">
        <v>123</v>
      </c>
      <c r="H1165" s="10" t="s">
        <v>53</v>
      </c>
      <c r="I1165" s="10" t="s">
        <v>559</v>
      </c>
      <c r="J1165" s="11">
        <v>0</v>
      </c>
      <c r="K1165" s="12">
        <v>-539.69000000000005</v>
      </c>
    </row>
    <row r="1166" spans="1:11" ht="23.25" x14ac:dyDescent="0.25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558</v>
      </c>
      <c r="G1166" s="10" t="s">
        <v>123</v>
      </c>
      <c r="H1166" s="10" t="s">
        <v>53</v>
      </c>
      <c r="I1166" s="10" t="s">
        <v>559</v>
      </c>
      <c r="J1166" s="11">
        <v>-24</v>
      </c>
      <c r="K1166" s="12">
        <v>-14760</v>
      </c>
    </row>
    <row r="1167" spans="1:11" x14ac:dyDescent="0.25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552</v>
      </c>
      <c r="G1167" s="10" t="s">
        <v>51</v>
      </c>
      <c r="H1167" s="10" t="s">
        <v>53</v>
      </c>
      <c r="I1167" s="10" t="s">
        <v>561</v>
      </c>
      <c r="J1167" s="11">
        <v>0</v>
      </c>
      <c r="K1167" s="12">
        <v>-4742.3100000000004</v>
      </c>
    </row>
    <row r="1168" spans="1:11" x14ac:dyDescent="0.25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552</v>
      </c>
      <c r="G1168" s="10" t="s">
        <v>51</v>
      </c>
      <c r="H1168" s="10" t="s">
        <v>53</v>
      </c>
      <c r="I1168" s="10" t="s">
        <v>561</v>
      </c>
      <c r="J1168" s="11">
        <v>-199.97199999999998</v>
      </c>
      <c r="K1168" s="12">
        <v>-151070.93</v>
      </c>
    </row>
    <row r="1169" spans="1:11" x14ac:dyDescent="0.25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552</v>
      </c>
      <c r="G1169" s="10" t="s">
        <v>51</v>
      </c>
      <c r="H1169" s="10" t="s">
        <v>53</v>
      </c>
      <c r="I1169" s="10" t="s">
        <v>560</v>
      </c>
      <c r="J1169" s="11">
        <v>-41.94</v>
      </c>
      <c r="K1169" s="12">
        <v>-19414.03</v>
      </c>
    </row>
    <row r="1170" spans="1:11" ht="23.25" x14ac:dyDescent="0.25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552</v>
      </c>
      <c r="G1170" s="10" t="s">
        <v>75</v>
      </c>
      <c r="H1170" s="10" t="s">
        <v>53</v>
      </c>
      <c r="I1170" s="10" t="s">
        <v>561</v>
      </c>
      <c r="J1170" s="11">
        <v>-4.5090000000000003</v>
      </c>
      <c r="K1170" s="12">
        <v>-4461.53</v>
      </c>
    </row>
    <row r="1171" spans="1:11" ht="23.25" x14ac:dyDescent="0.25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552</v>
      </c>
      <c r="G1171" s="10" t="s">
        <v>75</v>
      </c>
      <c r="H1171" s="10" t="s">
        <v>53</v>
      </c>
      <c r="I1171" s="10" t="s">
        <v>561</v>
      </c>
      <c r="J1171" s="11">
        <v>-112.58049999999999</v>
      </c>
      <c r="K1171" s="12">
        <v>-121958.8</v>
      </c>
    </row>
    <row r="1172" spans="1:11" ht="23.25" x14ac:dyDescent="0.25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552</v>
      </c>
      <c r="G1172" s="10" t="s">
        <v>75</v>
      </c>
      <c r="H1172" s="10" t="s">
        <v>53</v>
      </c>
      <c r="I1172" s="10" t="s">
        <v>560</v>
      </c>
      <c r="J1172" s="11">
        <v>0</v>
      </c>
      <c r="K1172" s="12">
        <v>-164941.6</v>
      </c>
    </row>
    <row r="1173" spans="1:11" x14ac:dyDescent="0.25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552</v>
      </c>
      <c r="G1173" s="10" t="s">
        <v>103</v>
      </c>
      <c r="H1173" s="10" t="s">
        <v>53</v>
      </c>
      <c r="I1173" s="10" t="s">
        <v>561</v>
      </c>
      <c r="J1173" s="11">
        <v>0</v>
      </c>
      <c r="K1173" s="12">
        <v>-176.02</v>
      </c>
    </row>
    <row r="1174" spans="1:11" ht="23.25" x14ac:dyDescent="0.25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553</v>
      </c>
      <c r="G1174" s="10" t="s">
        <v>51</v>
      </c>
      <c r="H1174" s="10" t="s">
        <v>53</v>
      </c>
      <c r="I1174" s="10" t="s">
        <v>564</v>
      </c>
      <c r="J1174" s="11">
        <v>39.0715</v>
      </c>
      <c r="K1174" s="12">
        <v>29694.34</v>
      </c>
    </row>
    <row r="1175" spans="1:11" ht="23.25" x14ac:dyDescent="0.25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553</v>
      </c>
      <c r="G1175" s="10" t="s">
        <v>51</v>
      </c>
      <c r="H1175" s="10" t="s">
        <v>53</v>
      </c>
      <c r="I1175" s="10" t="s">
        <v>564</v>
      </c>
      <c r="J1175" s="11">
        <v>332.23700000000008</v>
      </c>
      <c r="K1175" s="12">
        <v>237916.26</v>
      </c>
    </row>
    <row r="1176" spans="1:11" ht="23.25" x14ac:dyDescent="0.25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553</v>
      </c>
      <c r="G1176" s="10" t="s">
        <v>75</v>
      </c>
      <c r="H1176" s="10" t="s">
        <v>53</v>
      </c>
      <c r="I1176" s="10" t="s">
        <v>561</v>
      </c>
      <c r="J1176" s="11">
        <v>42.069499999999998</v>
      </c>
      <c r="K1176" s="12">
        <v>28489.62</v>
      </c>
    </row>
    <row r="1177" spans="1:11" ht="23.25" x14ac:dyDescent="0.25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553</v>
      </c>
      <c r="G1177" s="10" t="s">
        <v>75</v>
      </c>
      <c r="H1177" s="10" t="s">
        <v>53</v>
      </c>
      <c r="I1177" s="10" t="s">
        <v>561</v>
      </c>
      <c r="J1177" s="11">
        <v>123.161</v>
      </c>
      <c r="K1177" s="12">
        <v>83662.039999999994</v>
      </c>
    </row>
    <row r="1178" spans="1:11" ht="23.25" x14ac:dyDescent="0.25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553</v>
      </c>
      <c r="G1178" s="10" t="s">
        <v>75</v>
      </c>
      <c r="H1178" s="10" t="s">
        <v>53</v>
      </c>
      <c r="I1178" s="10" t="s">
        <v>564</v>
      </c>
      <c r="J1178" s="11">
        <v>92.301999999999992</v>
      </c>
      <c r="K1178" s="12">
        <v>81922.41</v>
      </c>
    </row>
    <row r="1179" spans="1:11" ht="23.25" x14ac:dyDescent="0.25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553</v>
      </c>
      <c r="G1179" s="10" t="s">
        <v>75</v>
      </c>
      <c r="H1179" s="10" t="s">
        <v>53</v>
      </c>
      <c r="I1179" s="10" t="s">
        <v>564</v>
      </c>
      <c r="J1179" s="11">
        <v>44.125</v>
      </c>
      <c r="K1179" s="12">
        <v>37285.629999999997</v>
      </c>
    </row>
    <row r="1180" spans="1:11" ht="23.25" x14ac:dyDescent="0.25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554</v>
      </c>
      <c r="G1180" s="10" t="s">
        <v>51</v>
      </c>
      <c r="H1180" s="10" t="s">
        <v>53</v>
      </c>
      <c r="I1180" s="10" t="s">
        <v>560</v>
      </c>
      <c r="J1180" s="11">
        <v>145.44</v>
      </c>
      <c r="K1180" s="12">
        <v>86100.479999999996</v>
      </c>
    </row>
    <row r="1181" spans="1:11" ht="23.25" x14ac:dyDescent="0.25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554</v>
      </c>
      <c r="G1181" s="10" t="s">
        <v>51</v>
      </c>
      <c r="H1181" s="10" t="s">
        <v>53</v>
      </c>
      <c r="I1181" s="10" t="s">
        <v>560</v>
      </c>
      <c r="J1181" s="11">
        <v>23.15</v>
      </c>
      <c r="K1181" s="12">
        <v>13574.05</v>
      </c>
    </row>
    <row r="1182" spans="1:11" ht="23.25" x14ac:dyDescent="0.25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554</v>
      </c>
      <c r="G1182" s="10" t="s">
        <v>51</v>
      </c>
      <c r="H1182" s="10" t="s">
        <v>53</v>
      </c>
      <c r="I1182" s="10" t="s">
        <v>561</v>
      </c>
      <c r="J1182" s="11">
        <v>317.47000000000003</v>
      </c>
      <c r="K1182" s="12">
        <v>238681.15</v>
      </c>
    </row>
    <row r="1183" spans="1:11" ht="23.25" x14ac:dyDescent="0.25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554</v>
      </c>
      <c r="G1183" s="10" t="s">
        <v>51</v>
      </c>
      <c r="H1183" s="10" t="s">
        <v>53</v>
      </c>
      <c r="I1183" s="10" t="s">
        <v>560</v>
      </c>
      <c r="J1183" s="11">
        <v>13.61</v>
      </c>
      <c r="K1183" s="12">
        <v>8812.85</v>
      </c>
    </row>
    <row r="1184" spans="1:11" ht="23.25" x14ac:dyDescent="0.25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554</v>
      </c>
      <c r="G1184" s="10" t="s">
        <v>51</v>
      </c>
      <c r="H1184" s="10" t="s">
        <v>53</v>
      </c>
      <c r="I1184" s="10" t="s">
        <v>559</v>
      </c>
      <c r="J1184" s="11">
        <v>2425.13</v>
      </c>
      <c r="K1184" s="12">
        <v>1190691.29</v>
      </c>
    </row>
    <row r="1185" spans="1:11" ht="23.25" x14ac:dyDescent="0.25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554</v>
      </c>
      <c r="G1185" s="10" t="s">
        <v>51</v>
      </c>
      <c r="H1185" s="10" t="s">
        <v>53</v>
      </c>
      <c r="I1185" s="10" t="s">
        <v>560</v>
      </c>
      <c r="J1185" s="11">
        <v>19.290500000000002</v>
      </c>
      <c r="K1185" s="12">
        <v>11182.33</v>
      </c>
    </row>
    <row r="1186" spans="1:11" ht="23.25" x14ac:dyDescent="0.25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554</v>
      </c>
      <c r="G1186" s="10" t="s">
        <v>51</v>
      </c>
      <c r="H1186" s="10" t="s">
        <v>53</v>
      </c>
      <c r="I1186" s="10" t="s">
        <v>563</v>
      </c>
      <c r="J1186" s="11">
        <v>32.25</v>
      </c>
      <c r="K1186" s="12">
        <v>29450.47</v>
      </c>
    </row>
    <row r="1187" spans="1:11" ht="23.25" x14ac:dyDescent="0.25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554</v>
      </c>
      <c r="G1187" s="10" t="s">
        <v>51</v>
      </c>
      <c r="H1187" s="10" t="s">
        <v>53</v>
      </c>
      <c r="I1187" s="10" t="s">
        <v>560</v>
      </c>
      <c r="J1187" s="11">
        <v>0</v>
      </c>
      <c r="K1187" s="12">
        <v>-2369.5300000000002</v>
      </c>
    </row>
    <row r="1188" spans="1:11" ht="23.25" x14ac:dyDescent="0.25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554</v>
      </c>
      <c r="G1188" s="10" t="s">
        <v>51</v>
      </c>
      <c r="H1188" s="10" t="s">
        <v>53</v>
      </c>
      <c r="I1188" s="10" t="s">
        <v>561</v>
      </c>
      <c r="J1188" s="11">
        <v>1682.9949999999999</v>
      </c>
      <c r="K1188" s="12">
        <v>1258264.19</v>
      </c>
    </row>
    <row r="1189" spans="1:11" ht="23.25" x14ac:dyDescent="0.25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554</v>
      </c>
      <c r="G1189" s="10" t="s">
        <v>51</v>
      </c>
      <c r="H1189" s="10" t="s">
        <v>53</v>
      </c>
      <c r="I1189" s="10" t="s">
        <v>560</v>
      </c>
      <c r="J1189" s="11">
        <v>166.607</v>
      </c>
      <c r="K1189" s="12">
        <v>138106.93</v>
      </c>
    </row>
    <row r="1190" spans="1:11" ht="23.25" x14ac:dyDescent="0.25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554</v>
      </c>
      <c r="G1190" s="10" t="s">
        <v>51</v>
      </c>
      <c r="H1190" s="10" t="s">
        <v>53</v>
      </c>
      <c r="I1190" s="10" t="s">
        <v>559</v>
      </c>
      <c r="J1190" s="11">
        <v>21.45</v>
      </c>
      <c r="K1190" s="12">
        <v>11046.75</v>
      </c>
    </row>
    <row r="1191" spans="1:11" ht="23.25" x14ac:dyDescent="0.25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554</v>
      </c>
      <c r="G1191" s="10" t="s">
        <v>51</v>
      </c>
      <c r="H1191" s="10" t="s">
        <v>53</v>
      </c>
      <c r="I1191" s="10" t="s">
        <v>560</v>
      </c>
      <c r="J1191" s="11">
        <v>7235.737000000001</v>
      </c>
      <c r="K1191" s="12">
        <v>4485060.5599999996</v>
      </c>
    </row>
    <row r="1192" spans="1:11" ht="23.25" x14ac:dyDescent="0.25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554</v>
      </c>
      <c r="G1192" s="10" t="s">
        <v>51</v>
      </c>
      <c r="H1192" s="10" t="s">
        <v>53</v>
      </c>
      <c r="I1192" s="10" t="s">
        <v>561</v>
      </c>
      <c r="J1192" s="11">
        <v>17.184999999999999</v>
      </c>
      <c r="K1192" s="12">
        <v>12053.56</v>
      </c>
    </row>
    <row r="1193" spans="1:11" ht="23.25" x14ac:dyDescent="0.25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554</v>
      </c>
      <c r="G1193" s="10" t="s">
        <v>51</v>
      </c>
      <c r="H1193" s="10" t="s">
        <v>53</v>
      </c>
      <c r="I1193" s="10" t="s">
        <v>560</v>
      </c>
      <c r="J1193" s="11">
        <v>47.414999999999999</v>
      </c>
      <c r="K1193" s="12">
        <v>29681.34</v>
      </c>
    </row>
    <row r="1194" spans="1:11" ht="23.25" x14ac:dyDescent="0.25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554</v>
      </c>
      <c r="G1194" s="10" t="s">
        <v>51</v>
      </c>
      <c r="H1194" s="10" t="s">
        <v>53</v>
      </c>
      <c r="I1194" s="10" t="s">
        <v>563</v>
      </c>
      <c r="J1194" s="11">
        <v>18.59</v>
      </c>
      <c r="K1194" s="12">
        <v>14330.24</v>
      </c>
    </row>
    <row r="1195" spans="1:11" ht="23.25" x14ac:dyDescent="0.25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554</v>
      </c>
      <c r="G1195" s="10" t="s">
        <v>51</v>
      </c>
      <c r="H1195" s="10" t="s">
        <v>53</v>
      </c>
      <c r="I1195" s="10" t="s">
        <v>560</v>
      </c>
      <c r="J1195" s="11">
        <v>257.38200000000001</v>
      </c>
      <c r="K1195" s="12">
        <v>210509.01</v>
      </c>
    </row>
    <row r="1196" spans="1:11" ht="23.25" x14ac:dyDescent="0.25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554</v>
      </c>
      <c r="G1196" s="10" t="s">
        <v>51</v>
      </c>
      <c r="H1196" s="10" t="s">
        <v>53</v>
      </c>
      <c r="I1196" s="10" t="s">
        <v>561</v>
      </c>
      <c r="J1196" s="11">
        <v>372.06</v>
      </c>
      <c r="K1196" s="12">
        <v>289209.71000000002</v>
      </c>
    </row>
    <row r="1197" spans="1:11" ht="23.25" x14ac:dyDescent="0.25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554</v>
      </c>
      <c r="G1197" s="10" t="s">
        <v>51</v>
      </c>
      <c r="H1197" s="10" t="s">
        <v>53</v>
      </c>
      <c r="I1197" s="10" t="s">
        <v>560</v>
      </c>
      <c r="J1197" s="11">
        <v>3459.2194999999979</v>
      </c>
      <c r="K1197" s="12">
        <v>2549916.2400000002</v>
      </c>
    </row>
    <row r="1198" spans="1:11" ht="23.25" x14ac:dyDescent="0.25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554</v>
      </c>
      <c r="G1198" s="10" t="s">
        <v>51</v>
      </c>
      <c r="H1198" s="10" t="s">
        <v>53</v>
      </c>
      <c r="I1198" s="10" t="s">
        <v>563</v>
      </c>
      <c r="J1198" s="11">
        <v>118.18</v>
      </c>
      <c r="K1198" s="12">
        <v>88280.46</v>
      </c>
    </row>
    <row r="1199" spans="1:11" ht="23.25" x14ac:dyDescent="0.25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554</v>
      </c>
      <c r="G1199" s="10" t="s">
        <v>51</v>
      </c>
      <c r="H1199" s="10" t="s">
        <v>53</v>
      </c>
      <c r="I1199" s="10" t="s">
        <v>561</v>
      </c>
      <c r="J1199" s="11">
        <v>94.93</v>
      </c>
      <c r="K1199" s="12">
        <v>91268.38</v>
      </c>
    </row>
    <row r="1200" spans="1:11" ht="23.25" x14ac:dyDescent="0.25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554</v>
      </c>
      <c r="G1200" s="10" t="s">
        <v>51</v>
      </c>
      <c r="H1200" s="10" t="s">
        <v>53</v>
      </c>
      <c r="I1200" s="10" t="s">
        <v>560</v>
      </c>
      <c r="J1200" s="11">
        <v>92.71</v>
      </c>
      <c r="K1200" s="12">
        <v>69552.92</v>
      </c>
    </row>
    <row r="1201" spans="1:11" ht="23.25" x14ac:dyDescent="0.25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554</v>
      </c>
      <c r="G1201" s="10" t="s">
        <v>51</v>
      </c>
      <c r="H1201" s="10" t="s">
        <v>53</v>
      </c>
      <c r="I1201" s="10" t="s">
        <v>560</v>
      </c>
      <c r="J1201" s="11">
        <v>403.35100000000006</v>
      </c>
      <c r="K1201" s="12">
        <v>258700.05</v>
      </c>
    </row>
    <row r="1202" spans="1:11" ht="23.25" x14ac:dyDescent="0.25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554</v>
      </c>
      <c r="G1202" s="10" t="s">
        <v>51</v>
      </c>
      <c r="H1202" s="10" t="s">
        <v>53</v>
      </c>
      <c r="I1202" s="10" t="s">
        <v>559</v>
      </c>
      <c r="J1202" s="11">
        <v>0</v>
      </c>
      <c r="K1202" s="12">
        <v>1147.29</v>
      </c>
    </row>
    <row r="1203" spans="1:11" ht="23.25" x14ac:dyDescent="0.25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554</v>
      </c>
      <c r="G1203" s="10" t="s">
        <v>75</v>
      </c>
      <c r="H1203" s="10" t="s">
        <v>53</v>
      </c>
      <c r="I1203" s="10" t="s">
        <v>560</v>
      </c>
      <c r="J1203" s="11">
        <v>66.52</v>
      </c>
      <c r="K1203" s="12">
        <v>41242.400000000001</v>
      </c>
    </row>
    <row r="1204" spans="1:11" ht="23.25" x14ac:dyDescent="0.25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554</v>
      </c>
      <c r="G1204" s="10" t="s">
        <v>75</v>
      </c>
      <c r="H1204" s="10" t="s">
        <v>53</v>
      </c>
      <c r="I1204" s="10" t="s">
        <v>560</v>
      </c>
      <c r="J1204" s="11">
        <v>217.5925</v>
      </c>
      <c r="K1204" s="12">
        <v>140151.57</v>
      </c>
    </row>
    <row r="1205" spans="1:11" ht="23.25" x14ac:dyDescent="0.25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554</v>
      </c>
      <c r="G1205" s="10" t="s">
        <v>75</v>
      </c>
      <c r="H1205" s="10" t="s">
        <v>53</v>
      </c>
      <c r="I1205" s="10" t="s">
        <v>563</v>
      </c>
      <c r="J1205" s="11">
        <v>22.5</v>
      </c>
      <c r="K1205" s="12">
        <v>20033.38</v>
      </c>
    </row>
    <row r="1206" spans="1:11" ht="23.25" x14ac:dyDescent="0.25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554</v>
      </c>
      <c r="G1206" s="10" t="s">
        <v>75</v>
      </c>
      <c r="H1206" s="10" t="s">
        <v>53</v>
      </c>
      <c r="I1206" s="10" t="s">
        <v>560</v>
      </c>
      <c r="J1206" s="11">
        <v>985.447</v>
      </c>
      <c r="K1206" s="12">
        <v>580694.91</v>
      </c>
    </row>
    <row r="1207" spans="1:11" ht="23.25" x14ac:dyDescent="0.25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554</v>
      </c>
      <c r="G1207" s="10" t="s">
        <v>75</v>
      </c>
      <c r="H1207" s="10" t="s">
        <v>53</v>
      </c>
      <c r="I1207" s="10" t="s">
        <v>560</v>
      </c>
      <c r="J1207" s="11">
        <v>47.763499999999993</v>
      </c>
      <c r="K1207" s="12">
        <v>30091.01</v>
      </c>
    </row>
    <row r="1208" spans="1:11" ht="23.25" x14ac:dyDescent="0.25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554</v>
      </c>
      <c r="G1208" s="10" t="s">
        <v>75</v>
      </c>
      <c r="H1208" s="10" t="s">
        <v>53</v>
      </c>
      <c r="I1208" s="10" t="s">
        <v>560</v>
      </c>
      <c r="J1208" s="11">
        <v>36.770000000000003</v>
      </c>
      <c r="K1208" s="12">
        <v>55338.85</v>
      </c>
    </row>
    <row r="1209" spans="1:11" ht="23.25" x14ac:dyDescent="0.25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554</v>
      </c>
      <c r="G1209" s="10" t="s">
        <v>75</v>
      </c>
      <c r="H1209" s="10" t="s">
        <v>53</v>
      </c>
      <c r="I1209" s="10" t="s">
        <v>563</v>
      </c>
      <c r="J1209" s="11">
        <v>251.23</v>
      </c>
      <c r="K1209" s="12">
        <v>202978.33</v>
      </c>
    </row>
    <row r="1210" spans="1:11" ht="23.25" x14ac:dyDescent="0.25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554</v>
      </c>
      <c r="G1210" s="10" t="s">
        <v>75</v>
      </c>
      <c r="H1210" s="10" t="s">
        <v>53</v>
      </c>
      <c r="I1210" s="10" t="s">
        <v>560</v>
      </c>
      <c r="J1210" s="11">
        <v>143.55549999999999</v>
      </c>
      <c r="K1210" s="12">
        <v>105571.96</v>
      </c>
    </row>
    <row r="1211" spans="1:11" ht="23.25" x14ac:dyDescent="0.25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554</v>
      </c>
      <c r="G1211" s="10" t="s">
        <v>75</v>
      </c>
      <c r="H1211" s="10" t="s">
        <v>53</v>
      </c>
      <c r="I1211" s="10" t="s">
        <v>560</v>
      </c>
      <c r="J1211" s="11">
        <v>544.7410000000001</v>
      </c>
      <c r="K1211" s="12">
        <v>301931.57</v>
      </c>
    </row>
    <row r="1212" spans="1:11" ht="23.25" x14ac:dyDescent="0.25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554</v>
      </c>
      <c r="G1212" s="10" t="s">
        <v>75</v>
      </c>
      <c r="H1212" s="10" t="s">
        <v>53</v>
      </c>
      <c r="I1212" s="10" t="s">
        <v>561</v>
      </c>
      <c r="J1212" s="11">
        <v>231.83</v>
      </c>
      <c r="K1212" s="12">
        <v>158879.71</v>
      </c>
    </row>
    <row r="1213" spans="1:11" ht="23.25" x14ac:dyDescent="0.25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554</v>
      </c>
      <c r="G1213" s="10" t="s">
        <v>75</v>
      </c>
      <c r="H1213" s="10" t="s">
        <v>53</v>
      </c>
      <c r="I1213" s="10" t="s">
        <v>563</v>
      </c>
      <c r="J1213" s="11">
        <v>0</v>
      </c>
      <c r="K1213" s="12">
        <v>668.15</v>
      </c>
    </row>
    <row r="1214" spans="1:11" ht="23.25" x14ac:dyDescent="0.25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554</v>
      </c>
      <c r="G1214" s="10" t="s">
        <v>75</v>
      </c>
      <c r="H1214" s="10" t="s">
        <v>53</v>
      </c>
      <c r="I1214" s="10" t="s">
        <v>560</v>
      </c>
      <c r="J1214" s="11">
        <v>557.89750000000004</v>
      </c>
      <c r="K1214" s="12">
        <v>347191.98</v>
      </c>
    </row>
    <row r="1215" spans="1:11" ht="23.25" x14ac:dyDescent="0.25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554</v>
      </c>
      <c r="G1215" s="10" t="s">
        <v>75</v>
      </c>
      <c r="H1215" s="10" t="s">
        <v>53</v>
      </c>
      <c r="I1215" s="10" t="s">
        <v>563</v>
      </c>
      <c r="J1215" s="11">
        <v>36.79</v>
      </c>
      <c r="K1215" s="12">
        <v>25075.45</v>
      </c>
    </row>
    <row r="1216" spans="1:11" ht="23.25" x14ac:dyDescent="0.25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554</v>
      </c>
      <c r="G1216" s="10" t="s">
        <v>75</v>
      </c>
      <c r="H1216" s="10" t="s">
        <v>53</v>
      </c>
      <c r="I1216" s="10" t="s">
        <v>561</v>
      </c>
      <c r="J1216" s="11">
        <v>125.97</v>
      </c>
      <c r="K1216" s="12">
        <v>101650.9</v>
      </c>
    </row>
    <row r="1217" spans="1:11" ht="23.25" x14ac:dyDescent="0.25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554</v>
      </c>
      <c r="G1217" s="10" t="s">
        <v>75</v>
      </c>
      <c r="H1217" s="10" t="s">
        <v>53</v>
      </c>
      <c r="I1217" s="10" t="s">
        <v>560</v>
      </c>
      <c r="J1217" s="11">
        <v>3078.6424999999995</v>
      </c>
      <c r="K1217" s="12">
        <v>2365093.27</v>
      </c>
    </row>
    <row r="1218" spans="1:11" ht="23.25" x14ac:dyDescent="0.25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554</v>
      </c>
      <c r="G1218" s="10" t="s">
        <v>75</v>
      </c>
      <c r="H1218" s="10" t="s">
        <v>53</v>
      </c>
      <c r="I1218" s="10" t="s">
        <v>563</v>
      </c>
      <c r="J1218" s="11">
        <v>18.13</v>
      </c>
      <c r="K1218" s="12">
        <v>18275.04</v>
      </c>
    </row>
    <row r="1219" spans="1:11" ht="23.25" x14ac:dyDescent="0.25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554</v>
      </c>
      <c r="G1219" s="10" t="s">
        <v>75</v>
      </c>
      <c r="H1219" s="10" t="s">
        <v>53</v>
      </c>
      <c r="I1219" s="10" t="s">
        <v>560</v>
      </c>
      <c r="J1219" s="11">
        <v>1787.9660000000001</v>
      </c>
      <c r="K1219" s="12">
        <v>1107781.08</v>
      </c>
    </row>
    <row r="1220" spans="1:11" ht="23.25" x14ac:dyDescent="0.25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554</v>
      </c>
      <c r="G1220" s="10" t="s">
        <v>75</v>
      </c>
      <c r="H1220" s="10" t="s">
        <v>53</v>
      </c>
      <c r="I1220" s="10" t="s">
        <v>563</v>
      </c>
      <c r="J1220" s="11">
        <v>22.75</v>
      </c>
      <c r="K1220" s="12">
        <v>19610.5</v>
      </c>
    </row>
    <row r="1221" spans="1:11" ht="23.25" x14ac:dyDescent="0.25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554</v>
      </c>
      <c r="G1221" s="10" t="s">
        <v>75</v>
      </c>
      <c r="H1221" s="10" t="s">
        <v>53</v>
      </c>
      <c r="I1221" s="10" t="s">
        <v>560</v>
      </c>
      <c r="J1221" s="11">
        <v>109.83750000000001</v>
      </c>
      <c r="K1221" s="12">
        <v>64181.34</v>
      </c>
    </row>
    <row r="1222" spans="1:11" ht="23.25" x14ac:dyDescent="0.25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554</v>
      </c>
      <c r="G1222" s="10" t="s">
        <v>75</v>
      </c>
      <c r="H1222" s="10" t="s">
        <v>53</v>
      </c>
      <c r="I1222" s="10" t="s">
        <v>560</v>
      </c>
      <c r="J1222" s="11">
        <v>45.393500000000003</v>
      </c>
      <c r="K1222" s="12">
        <v>23604.62</v>
      </c>
    </row>
    <row r="1223" spans="1:11" ht="23.25" x14ac:dyDescent="0.25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554</v>
      </c>
      <c r="G1223" s="10" t="s">
        <v>75</v>
      </c>
      <c r="H1223" s="10" t="s">
        <v>53</v>
      </c>
      <c r="I1223" s="10" t="s">
        <v>563</v>
      </c>
      <c r="J1223" s="11">
        <v>207.68</v>
      </c>
      <c r="K1223" s="12">
        <v>168250.35</v>
      </c>
    </row>
    <row r="1224" spans="1:11" ht="23.25" x14ac:dyDescent="0.25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554</v>
      </c>
      <c r="G1224" s="10" t="s">
        <v>75</v>
      </c>
      <c r="H1224" s="10" t="s">
        <v>53</v>
      </c>
      <c r="I1224" s="10" t="s">
        <v>561</v>
      </c>
      <c r="J1224" s="11">
        <v>39.590000000000003</v>
      </c>
      <c r="K1224" s="12">
        <v>29256.38</v>
      </c>
    </row>
    <row r="1225" spans="1:11" ht="23.25" x14ac:dyDescent="0.25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554</v>
      </c>
      <c r="G1225" s="10" t="s">
        <v>75</v>
      </c>
      <c r="H1225" s="10" t="s">
        <v>53</v>
      </c>
      <c r="I1225" s="10" t="s">
        <v>560</v>
      </c>
      <c r="J1225" s="11">
        <v>1287.5174999999999</v>
      </c>
      <c r="K1225" s="12">
        <v>747525.36</v>
      </c>
    </row>
    <row r="1226" spans="1:11" ht="23.25" x14ac:dyDescent="0.25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554</v>
      </c>
      <c r="G1226" s="10" t="s">
        <v>75</v>
      </c>
      <c r="H1226" s="10" t="s">
        <v>53</v>
      </c>
      <c r="I1226" s="10" t="s">
        <v>559</v>
      </c>
      <c r="J1226" s="11">
        <v>167.58</v>
      </c>
      <c r="K1226" s="12">
        <v>90006.399999999994</v>
      </c>
    </row>
    <row r="1227" spans="1:11" ht="23.25" x14ac:dyDescent="0.25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554</v>
      </c>
      <c r="G1227" s="10" t="s">
        <v>75</v>
      </c>
      <c r="H1227" s="10" t="s">
        <v>53</v>
      </c>
      <c r="I1227" s="10" t="s">
        <v>560</v>
      </c>
      <c r="J1227" s="11">
        <v>47.93</v>
      </c>
      <c r="K1227" s="12">
        <v>33348.870000000003</v>
      </c>
    </row>
    <row r="1228" spans="1:11" ht="23.25" x14ac:dyDescent="0.25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554</v>
      </c>
      <c r="G1228" s="10" t="s">
        <v>75</v>
      </c>
      <c r="H1228" s="10" t="s">
        <v>53</v>
      </c>
      <c r="I1228" s="10" t="s">
        <v>563</v>
      </c>
      <c r="J1228" s="11">
        <v>46.884999999999998</v>
      </c>
      <c r="K1228" s="12">
        <v>40051.269999999997</v>
      </c>
    </row>
    <row r="1229" spans="1:11" ht="23.25" x14ac:dyDescent="0.25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554</v>
      </c>
      <c r="G1229" s="10" t="s">
        <v>75</v>
      </c>
      <c r="H1229" s="10" t="s">
        <v>53</v>
      </c>
      <c r="I1229" s="10" t="s">
        <v>560</v>
      </c>
      <c r="J1229" s="11">
        <v>126.193</v>
      </c>
      <c r="K1229" s="12">
        <v>80597.48</v>
      </c>
    </row>
    <row r="1230" spans="1:11" ht="23.25" x14ac:dyDescent="0.25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554</v>
      </c>
      <c r="G1230" s="10" t="s">
        <v>75</v>
      </c>
      <c r="H1230" s="10" t="s">
        <v>53</v>
      </c>
      <c r="I1230" s="10" t="s">
        <v>563</v>
      </c>
      <c r="J1230" s="11">
        <v>16.75</v>
      </c>
      <c r="K1230" s="12">
        <v>12663</v>
      </c>
    </row>
    <row r="1231" spans="1:11" ht="23.25" x14ac:dyDescent="0.25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554</v>
      </c>
      <c r="G1231" s="10" t="s">
        <v>75</v>
      </c>
      <c r="H1231" s="10" t="s">
        <v>53</v>
      </c>
      <c r="I1231" s="10" t="s">
        <v>561</v>
      </c>
      <c r="J1231" s="11">
        <v>456.55</v>
      </c>
      <c r="K1231" s="12">
        <v>362748.97</v>
      </c>
    </row>
    <row r="1232" spans="1:11" ht="23.25" x14ac:dyDescent="0.25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554</v>
      </c>
      <c r="G1232" s="10" t="s">
        <v>75</v>
      </c>
      <c r="H1232" s="10" t="s">
        <v>53</v>
      </c>
      <c r="I1232" s="10" t="s">
        <v>560</v>
      </c>
      <c r="J1232" s="11">
        <v>3110.6660000000002</v>
      </c>
      <c r="K1232" s="12">
        <v>2015164.23</v>
      </c>
    </row>
    <row r="1233" spans="1:11" ht="23.25" x14ac:dyDescent="0.25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554</v>
      </c>
      <c r="G1233" s="10" t="s">
        <v>75</v>
      </c>
      <c r="H1233" s="10" t="s">
        <v>53</v>
      </c>
      <c r="I1233" s="10" t="s">
        <v>560</v>
      </c>
      <c r="J1233" s="11">
        <v>205.0445</v>
      </c>
      <c r="K1233" s="12">
        <v>126264.75</v>
      </c>
    </row>
    <row r="1234" spans="1:11" ht="23.25" x14ac:dyDescent="0.25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554</v>
      </c>
      <c r="G1234" s="10" t="s">
        <v>75</v>
      </c>
      <c r="H1234" s="10" t="s">
        <v>53</v>
      </c>
      <c r="I1234" s="10" t="s">
        <v>560</v>
      </c>
      <c r="J1234" s="11">
        <v>307.26800000000003</v>
      </c>
      <c r="K1234" s="12">
        <v>217502.46</v>
      </c>
    </row>
    <row r="1235" spans="1:11" ht="23.25" x14ac:dyDescent="0.25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554</v>
      </c>
      <c r="G1235" s="10" t="s">
        <v>103</v>
      </c>
      <c r="H1235" s="10" t="s">
        <v>53</v>
      </c>
      <c r="I1235" s="10" t="s">
        <v>560</v>
      </c>
      <c r="J1235" s="11">
        <v>3940.8749999999995</v>
      </c>
      <c r="K1235" s="12">
        <v>2433259.7000000002</v>
      </c>
    </row>
    <row r="1236" spans="1:11" ht="23.25" x14ac:dyDescent="0.25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554</v>
      </c>
      <c r="G1236" s="10" t="s">
        <v>103</v>
      </c>
      <c r="H1236" s="10" t="s">
        <v>53</v>
      </c>
      <c r="I1236" s="10" t="s">
        <v>560</v>
      </c>
      <c r="J1236" s="11">
        <v>771.49699999999984</v>
      </c>
      <c r="K1236" s="12">
        <v>502904.74</v>
      </c>
    </row>
    <row r="1237" spans="1:11" ht="23.25" x14ac:dyDescent="0.25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554</v>
      </c>
      <c r="G1237" s="10" t="s">
        <v>103</v>
      </c>
      <c r="H1237" s="10" t="s">
        <v>53</v>
      </c>
      <c r="I1237" s="10" t="s">
        <v>560</v>
      </c>
      <c r="J1237" s="11">
        <v>2680.2249999999995</v>
      </c>
      <c r="K1237" s="12">
        <v>1810942.57</v>
      </c>
    </row>
    <row r="1238" spans="1:11" ht="23.25" x14ac:dyDescent="0.25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554</v>
      </c>
      <c r="G1238" s="10" t="s">
        <v>103</v>
      </c>
      <c r="H1238" s="10" t="s">
        <v>53</v>
      </c>
      <c r="I1238" s="10" t="s">
        <v>560</v>
      </c>
      <c r="J1238" s="11">
        <v>614.66499999999996</v>
      </c>
      <c r="K1238" s="12">
        <v>365152.26</v>
      </c>
    </row>
    <row r="1239" spans="1:11" ht="23.25" x14ac:dyDescent="0.25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554</v>
      </c>
      <c r="G1239" s="10" t="s">
        <v>103</v>
      </c>
      <c r="H1239" s="10" t="s">
        <v>53</v>
      </c>
      <c r="I1239" s="10" t="s">
        <v>560</v>
      </c>
      <c r="J1239" s="11">
        <v>2566.2399999999998</v>
      </c>
      <c r="K1239" s="12">
        <v>1535006.6</v>
      </c>
    </row>
    <row r="1240" spans="1:11" ht="23.25" x14ac:dyDescent="0.25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554</v>
      </c>
      <c r="G1240" s="10" t="s">
        <v>103</v>
      </c>
      <c r="H1240" s="10" t="s">
        <v>53</v>
      </c>
      <c r="I1240" s="10" t="s">
        <v>560</v>
      </c>
      <c r="J1240" s="11">
        <v>51.215000000000003</v>
      </c>
      <c r="K1240" s="12">
        <v>39691.629999999997</v>
      </c>
    </row>
    <row r="1241" spans="1:11" ht="23.25" x14ac:dyDescent="0.25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554</v>
      </c>
      <c r="G1241" s="10" t="s">
        <v>103</v>
      </c>
      <c r="H1241" s="10" t="s">
        <v>53</v>
      </c>
      <c r="I1241" s="10" t="s">
        <v>560</v>
      </c>
      <c r="J1241" s="11">
        <v>1241.0450000000001</v>
      </c>
      <c r="K1241" s="12">
        <v>928549.73</v>
      </c>
    </row>
    <row r="1242" spans="1:11" ht="23.25" x14ac:dyDescent="0.25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554</v>
      </c>
      <c r="G1242" s="10" t="s">
        <v>103</v>
      </c>
      <c r="H1242" s="10" t="s">
        <v>53</v>
      </c>
      <c r="I1242" s="10" t="s">
        <v>563</v>
      </c>
      <c r="J1242" s="11">
        <v>40.79</v>
      </c>
      <c r="K1242" s="12">
        <v>32195.279999999999</v>
      </c>
    </row>
    <row r="1243" spans="1:11" ht="23.25" x14ac:dyDescent="0.25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554</v>
      </c>
      <c r="G1243" s="10" t="s">
        <v>103</v>
      </c>
      <c r="H1243" s="10" t="s">
        <v>53</v>
      </c>
      <c r="I1243" s="10" t="s">
        <v>560</v>
      </c>
      <c r="J1243" s="11">
        <v>1473.08</v>
      </c>
      <c r="K1243" s="12">
        <v>887360.23</v>
      </c>
    </row>
    <row r="1244" spans="1:11" ht="23.25" x14ac:dyDescent="0.25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554</v>
      </c>
      <c r="G1244" s="10" t="s">
        <v>103</v>
      </c>
      <c r="H1244" s="10" t="s">
        <v>53</v>
      </c>
      <c r="I1244" s="10" t="s">
        <v>560</v>
      </c>
      <c r="J1244" s="11">
        <v>688.41499999999996</v>
      </c>
      <c r="K1244" s="12">
        <v>400419.92</v>
      </c>
    </row>
    <row r="1245" spans="1:11" ht="23.25" x14ac:dyDescent="0.25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554</v>
      </c>
      <c r="G1245" s="10" t="s">
        <v>103</v>
      </c>
      <c r="H1245" s="10" t="s">
        <v>53</v>
      </c>
      <c r="I1245" s="10" t="s">
        <v>560</v>
      </c>
      <c r="J1245" s="11">
        <v>194.685</v>
      </c>
      <c r="K1245" s="12">
        <v>87735.25</v>
      </c>
    </row>
    <row r="1246" spans="1:11" ht="23.25" x14ac:dyDescent="0.25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554</v>
      </c>
      <c r="G1246" s="10" t="s">
        <v>103</v>
      </c>
      <c r="H1246" s="10" t="s">
        <v>53</v>
      </c>
      <c r="I1246" s="10" t="s">
        <v>563</v>
      </c>
      <c r="J1246" s="11">
        <v>507.72799999999984</v>
      </c>
      <c r="K1246" s="12">
        <v>460929.93</v>
      </c>
    </row>
    <row r="1247" spans="1:11" ht="23.25" x14ac:dyDescent="0.25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554</v>
      </c>
      <c r="G1247" s="10" t="s">
        <v>103</v>
      </c>
      <c r="H1247" s="10" t="s">
        <v>53</v>
      </c>
      <c r="I1247" s="10" t="s">
        <v>561</v>
      </c>
      <c r="J1247" s="11">
        <v>2723.2850000000026</v>
      </c>
      <c r="K1247" s="12">
        <v>2183272.98</v>
      </c>
    </row>
    <row r="1248" spans="1:11" ht="23.25" x14ac:dyDescent="0.25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554</v>
      </c>
      <c r="G1248" s="10" t="s">
        <v>103</v>
      </c>
      <c r="H1248" s="10" t="s">
        <v>53</v>
      </c>
      <c r="I1248" s="10" t="s">
        <v>560</v>
      </c>
      <c r="J1248" s="11">
        <v>14803.520999999992</v>
      </c>
      <c r="K1248" s="12">
        <v>10596484.460000001</v>
      </c>
    </row>
    <row r="1249" spans="1:11" ht="23.25" x14ac:dyDescent="0.25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554</v>
      </c>
      <c r="G1249" s="10" t="s">
        <v>123</v>
      </c>
      <c r="H1249" s="10" t="s">
        <v>53</v>
      </c>
      <c r="I1249" s="10" t="s">
        <v>560</v>
      </c>
      <c r="J1249" s="11">
        <v>275.63</v>
      </c>
      <c r="K1249" s="12">
        <v>168409.93</v>
      </c>
    </row>
    <row r="1250" spans="1:11" ht="23.25" x14ac:dyDescent="0.25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554</v>
      </c>
      <c r="G1250" s="10" t="s">
        <v>123</v>
      </c>
      <c r="H1250" s="10" t="s">
        <v>53</v>
      </c>
      <c r="I1250" s="10" t="s">
        <v>560</v>
      </c>
      <c r="J1250" s="11">
        <v>21.72</v>
      </c>
      <c r="K1250" s="12">
        <v>13466.4</v>
      </c>
    </row>
    <row r="1251" spans="1:11" ht="23.25" x14ac:dyDescent="0.25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554</v>
      </c>
      <c r="G1251" s="10" t="s">
        <v>123</v>
      </c>
      <c r="H1251" s="10" t="s">
        <v>53</v>
      </c>
      <c r="I1251" s="10" t="s">
        <v>560</v>
      </c>
      <c r="J1251" s="11">
        <v>19.04</v>
      </c>
      <c r="K1251" s="12">
        <v>12599.22</v>
      </c>
    </row>
    <row r="1252" spans="1:11" ht="23.25" x14ac:dyDescent="0.25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554</v>
      </c>
      <c r="G1252" s="10" t="s">
        <v>123</v>
      </c>
      <c r="H1252" s="10" t="s">
        <v>53</v>
      </c>
      <c r="I1252" s="10" t="s">
        <v>560</v>
      </c>
      <c r="J1252" s="11">
        <v>2382.0774999999994</v>
      </c>
      <c r="K1252" s="12">
        <v>1330941.02</v>
      </c>
    </row>
    <row r="1253" spans="1:11" ht="23.25" x14ac:dyDescent="0.25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554</v>
      </c>
      <c r="G1253" s="10" t="s">
        <v>123</v>
      </c>
      <c r="H1253" s="10" t="s">
        <v>53</v>
      </c>
      <c r="I1253" s="10" t="s">
        <v>559</v>
      </c>
      <c r="J1253" s="11">
        <v>254.02</v>
      </c>
      <c r="K1253" s="12">
        <v>111768.8</v>
      </c>
    </row>
    <row r="1254" spans="1:11" ht="23.25" x14ac:dyDescent="0.25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554</v>
      </c>
      <c r="G1254" s="10" t="s">
        <v>123</v>
      </c>
      <c r="H1254" s="10" t="s">
        <v>53</v>
      </c>
      <c r="I1254" s="10" t="s">
        <v>560</v>
      </c>
      <c r="J1254" s="11">
        <v>213.43349999999998</v>
      </c>
      <c r="K1254" s="12">
        <v>145687.37</v>
      </c>
    </row>
    <row r="1255" spans="1:11" ht="23.25" x14ac:dyDescent="0.25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554</v>
      </c>
      <c r="G1255" s="10" t="s">
        <v>123</v>
      </c>
      <c r="H1255" s="10" t="s">
        <v>53</v>
      </c>
      <c r="I1255" s="10" t="s">
        <v>559</v>
      </c>
      <c r="J1255" s="11">
        <v>1589.64</v>
      </c>
      <c r="K1255" s="12">
        <v>816931.75</v>
      </c>
    </row>
    <row r="1256" spans="1:11" ht="23.25" x14ac:dyDescent="0.25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554</v>
      </c>
      <c r="G1256" s="10" t="s">
        <v>123</v>
      </c>
      <c r="H1256" s="10" t="s">
        <v>53</v>
      </c>
      <c r="I1256" s="10" t="s">
        <v>559</v>
      </c>
      <c r="J1256" s="11">
        <v>34.770000000000003</v>
      </c>
      <c r="K1256" s="12">
        <v>21498.71</v>
      </c>
    </row>
    <row r="1257" spans="1:11" ht="23.25" x14ac:dyDescent="0.25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554</v>
      </c>
      <c r="G1257" s="10" t="s">
        <v>123</v>
      </c>
      <c r="H1257" s="10" t="s">
        <v>53</v>
      </c>
      <c r="I1257" s="10" t="s">
        <v>560</v>
      </c>
      <c r="J1257" s="11">
        <v>8905.5019999999895</v>
      </c>
      <c r="K1257" s="12">
        <v>4958549.9800000004</v>
      </c>
    </row>
    <row r="1258" spans="1:11" ht="23.25" x14ac:dyDescent="0.25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554</v>
      </c>
      <c r="G1258" s="10" t="s">
        <v>123</v>
      </c>
      <c r="H1258" s="10" t="s">
        <v>53</v>
      </c>
      <c r="I1258" s="10" t="s">
        <v>559</v>
      </c>
      <c r="J1258" s="11">
        <v>4196.7650000000003</v>
      </c>
      <c r="K1258" s="12">
        <v>2091988.97</v>
      </c>
    </row>
    <row r="1259" spans="1:11" ht="23.25" x14ac:dyDescent="0.25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555</v>
      </c>
      <c r="G1259" s="10" t="s">
        <v>51</v>
      </c>
      <c r="H1259" s="10" t="s">
        <v>53</v>
      </c>
      <c r="I1259" s="10" t="s">
        <v>559</v>
      </c>
      <c r="J1259" s="11">
        <v>161.62699999999998</v>
      </c>
      <c r="K1259" s="12">
        <v>77744.31</v>
      </c>
    </row>
    <row r="1260" spans="1:11" ht="23.25" x14ac:dyDescent="0.25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555</v>
      </c>
      <c r="G1260" s="10" t="s">
        <v>51</v>
      </c>
      <c r="H1260" s="10" t="s">
        <v>53</v>
      </c>
      <c r="I1260" s="10" t="s">
        <v>559</v>
      </c>
      <c r="J1260" s="11">
        <v>1300.3120000000001</v>
      </c>
      <c r="K1260" s="12">
        <v>732882.83</v>
      </c>
    </row>
    <row r="1261" spans="1:11" ht="23.25" x14ac:dyDescent="0.25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555</v>
      </c>
      <c r="G1261" s="10" t="s">
        <v>51</v>
      </c>
      <c r="H1261" s="10" t="s">
        <v>53</v>
      </c>
      <c r="I1261" s="10" t="s">
        <v>561</v>
      </c>
      <c r="J1261" s="11">
        <v>-45.18</v>
      </c>
      <c r="K1261" s="12">
        <v>-28948.14</v>
      </c>
    </row>
    <row r="1262" spans="1:11" ht="23.25" x14ac:dyDescent="0.25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555</v>
      </c>
      <c r="G1262" s="10" t="s">
        <v>51</v>
      </c>
      <c r="H1262" s="10" t="s">
        <v>53</v>
      </c>
      <c r="I1262" s="10" t="s">
        <v>559</v>
      </c>
      <c r="J1262" s="11">
        <v>991.86500000000001</v>
      </c>
      <c r="K1262" s="12">
        <v>530688.23</v>
      </c>
    </row>
    <row r="1263" spans="1:11" ht="23.25" x14ac:dyDescent="0.25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555</v>
      </c>
      <c r="G1263" s="10" t="s">
        <v>51</v>
      </c>
      <c r="H1263" s="10" t="s">
        <v>53</v>
      </c>
      <c r="I1263" s="10" t="s">
        <v>559</v>
      </c>
      <c r="J1263" s="11">
        <v>42.73</v>
      </c>
      <c r="K1263" s="12">
        <v>21683.33</v>
      </c>
    </row>
    <row r="1264" spans="1:11" ht="23.25" x14ac:dyDescent="0.25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555</v>
      </c>
      <c r="G1264" s="10" t="s">
        <v>51</v>
      </c>
      <c r="H1264" s="10" t="s">
        <v>53</v>
      </c>
      <c r="I1264" s="10" t="s">
        <v>559</v>
      </c>
      <c r="J1264" s="11">
        <v>90.76</v>
      </c>
      <c r="K1264" s="12">
        <v>44790.32</v>
      </c>
    </row>
    <row r="1265" spans="1:11" ht="23.25" x14ac:dyDescent="0.25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555</v>
      </c>
      <c r="G1265" s="10" t="s">
        <v>51</v>
      </c>
      <c r="H1265" s="10" t="s">
        <v>53</v>
      </c>
      <c r="I1265" s="10" t="s">
        <v>559</v>
      </c>
      <c r="J1265" s="11">
        <v>18.8215</v>
      </c>
      <c r="K1265" s="12">
        <v>11610.98</v>
      </c>
    </row>
    <row r="1266" spans="1:11" ht="23.25" x14ac:dyDescent="0.25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555</v>
      </c>
      <c r="G1266" s="10" t="s">
        <v>51</v>
      </c>
      <c r="H1266" s="10" t="s">
        <v>53</v>
      </c>
      <c r="I1266" s="10" t="s">
        <v>559</v>
      </c>
      <c r="J1266" s="11">
        <v>166.84199999999998</v>
      </c>
      <c r="K1266" s="12">
        <v>87984.13</v>
      </c>
    </row>
    <row r="1267" spans="1:11" ht="23.25" x14ac:dyDescent="0.25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555</v>
      </c>
      <c r="G1267" s="10" t="s">
        <v>51</v>
      </c>
      <c r="H1267" s="10" t="s">
        <v>53</v>
      </c>
      <c r="I1267" s="10" t="s">
        <v>559</v>
      </c>
      <c r="J1267" s="11">
        <v>392.17399999999998</v>
      </c>
      <c r="K1267" s="12">
        <v>162331.42000000001</v>
      </c>
    </row>
    <row r="1268" spans="1:11" ht="23.25" x14ac:dyDescent="0.25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555</v>
      </c>
      <c r="G1268" s="10" t="s">
        <v>51</v>
      </c>
      <c r="H1268" s="10" t="s">
        <v>53</v>
      </c>
      <c r="I1268" s="10" t="s">
        <v>559</v>
      </c>
      <c r="J1268" s="11">
        <v>41.070999999999998</v>
      </c>
      <c r="K1268" s="12">
        <v>23702.080000000002</v>
      </c>
    </row>
    <row r="1269" spans="1:11" ht="23.25" x14ac:dyDescent="0.25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555</v>
      </c>
      <c r="G1269" s="10" t="s">
        <v>51</v>
      </c>
      <c r="H1269" s="10" t="s">
        <v>53</v>
      </c>
      <c r="I1269" s="10" t="s">
        <v>559</v>
      </c>
      <c r="J1269" s="11">
        <v>90.41</v>
      </c>
      <c r="K1269" s="12">
        <v>46854.73</v>
      </c>
    </row>
    <row r="1270" spans="1:11" ht="23.25" x14ac:dyDescent="0.25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555</v>
      </c>
      <c r="G1270" s="10" t="s">
        <v>51</v>
      </c>
      <c r="H1270" s="10" t="s">
        <v>53</v>
      </c>
      <c r="I1270" s="10" t="s">
        <v>559</v>
      </c>
      <c r="J1270" s="11">
        <v>0</v>
      </c>
      <c r="K1270" s="12">
        <v>-1102.03</v>
      </c>
    </row>
    <row r="1271" spans="1:11" ht="23.25" x14ac:dyDescent="0.25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555</v>
      </c>
      <c r="G1271" s="10" t="s">
        <v>51</v>
      </c>
      <c r="H1271" s="10" t="s">
        <v>53</v>
      </c>
      <c r="I1271" s="10" t="s">
        <v>560</v>
      </c>
      <c r="J1271" s="11">
        <v>135.78</v>
      </c>
      <c r="K1271" s="12">
        <v>70252.58</v>
      </c>
    </row>
    <row r="1272" spans="1:11" ht="23.25" x14ac:dyDescent="0.25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555</v>
      </c>
      <c r="G1272" s="10" t="s">
        <v>51</v>
      </c>
      <c r="H1272" s="10" t="s">
        <v>53</v>
      </c>
      <c r="I1272" s="10" t="s">
        <v>563</v>
      </c>
      <c r="J1272" s="11">
        <v>0</v>
      </c>
      <c r="K1272" s="12">
        <v>-1740.83</v>
      </c>
    </row>
    <row r="1273" spans="1:11" ht="23.25" x14ac:dyDescent="0.25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555</v>
      </c>
      <c r="G1273" s="10" t="s">
        <v>51</v>
      </c>
      <c r="H1273" s="10" t="s">
        <v>53</v>
      </c>
      <c r="I1273" s="10" t="s">
        <v>559</v>
      </c>
      <c r="J1273" s="11">
        <v>18.89</v>
      </c>
      <c r="K1273" s="12">
        <v>10807.44</v>
      </c>
    </row>
    <row r="1274" spans="1:11" ht="23.25" x14ac:dyDescent="0.25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555</v>
      </c>
      <c r="G1274" s="10" t="s">
        <v>51</v>
      </c>
      <c r="H1274" s="10" t="s">
        <v>53</v>
      </c>
      <c r="I1274" s="10" t="s">
        <v>563</v>
      </c>
      <c r="J1274" s="11">
        <v>-50.145999999999994</v>
      </c>
      <c r="K1274" s="12">
        <v>-35595.71</v>
      </c>
    </row>
    <row r="1275" spans="1:11" ht="23.25" x14ac:dyDescent="0.25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555</v>
      </c>
      <c r="G1275" s="10" t="s">
        <v>51</v>
      </c>
      <c r="H1275" s="10" t="s">
        <v>53</v>
      </c>
      <c r="I1275" s="10" t="s">
        <v>561</v>
      </c>
      <c r="J1275" s="11">
        <v>487.03</v>
      </c>
      <c r="K1275" s="12">
        <v>431463.38</v>
      </c>
    </row>
    <row r="1276" spans="1:11" ht="23.25" x14ac:dyDescent="0.25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555</v>
      </c>
      <c r="G1276" s="10" t="s">
        <v>51</v>
      </c>
      <c r="H1276" s="10" t="s">
        <v>53</v>
      </c>
      <c r="I1276" s="10" t="s">
        <v>560</v>
      </c>
      <c r="J1276" s="11">
        <v>-231.55399999999997</v>
      </c>
      <c r="K1276" s="12">
        <v>-119474.07</v>
      </c>
    </row>
    <row r="1277" spans="1:11" ht="23.25" x14ac:dyDescent="0.25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555</v>
      </c>
      <c r="G1277" s="10" t="s">
        <v>51</v>
      </c>
      <c r="H1277" s="10" t="s">
        <v>53</v>
      </c>
      <c r="I1277" s="10" t="s">
        <v>559</v>
      </c>
      <c r="J1277" s="11">
        <v>3800.0835000000015</v>
      </c>
      <c r="K1277" s="12">
        <v>1994842.85</v>
      </c>
    </row>
    <row r="1278" spans="1:11" ht="23.25" x14ac:dyDescent="0.25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555</v>
      </c>
      <c r="G1278" s="10" t="s">
        <v>51</v>
      </c>
      <c r="H1278" s="10" t="s">
        <v>53</v>
      </c>
      <c r="I1278" s="10" t="s">
        <v>559</v>
      </c>
      <c r="J1278" s="11">
        <v>17.89</v>
      </c>
      <c r="K1278" s="12">
        <v>11036.34</v>
      </c>
    </row>
    <row r="1279" spans="1:11" ht="23.25" x14ac:dyDescent="0.25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555</v>
      </c>
      <c r="G1279" s="10" t="s">
        <v>51</v>
      </c>
      <c r="H1279" s="10" t="s">
        <v>53</v>
      </c>
      <c r="I1279" s="10" t="s">
        <v>559</v>
      </c>
      <c r="J1279" s="11">
        <v>304.87700000000001</v>
      </c>
      <c r="K1279" s="12">
        <v>147805.22</v>
      </c>
    </row>
    <row r="1280" spans="1:11" ht="23.25" x14ac:dyDescent="0.25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555</v>
      </c>
      <c r="G1280" s="10" t="s">
        <v>51</v>
      </c>
      <c r="H1280" s="10" t="s">
        <v>53</v>
      </c>
      <c r="I1280" s="10" t="s">
        <v>561</v>
      </c>
      <c r="J1280" s="11">
        <v>66.605500000000006</v>
      </c>
      <c r="K1280" s="12">
        <v>54957.99</v>
      </c>
    </row>
    <row r="1281" spans="1:11" ht="23.25" x14ac:dyDescent="0.25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555</v>
      </c>
      <c r="G1281" s="10" t="s">
        <v>51</v>
      </c>
      <c r="H1281" s="10" t="s">
        <v>53</v>
      </c>
      <c r="I1281" s="10" t="s">
        <v>559</v>
      </c>
      <c r="J1281" s="11">
        <v>1534.2830000000008</v>
      </c>
      <c r="K1281" s="12">
        <v>835330.84</v>
      </c>
    </row>
    <row r="1282" spans="1:11" ht="23.25" x14ac:dyDescent="0.25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555</v>
      </c>
      <c r="G1282" s="10" t="s">
        <v>75</v>
      </c>
      <c r="H1282" s="10" t="s">
        <v>53</v>
      </c>
      <c r="I1282" s="10" t="s">
        <v>563</v>
      </c>
      <c r="J1282" s="11">
        <v>-19.454999999999998</v>
      </c>
      <c r="K1282" s="12">
        <v>-19116.400000000001</v>
      </c>
    </row>
    <row r="1283" spans="1:11" ht="23.25" x14ac:dyDescent="0.25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555</v>
      </c>
      <c r="G1283" s="10" t="s">
        <v>75</v>
      </c>
      <c r="H1283" s="10" t="s">
        <v>53</v>
      </c>
      <c r="I1283" s="10" t="s">
        <v>559</v>
      </c>
      <c r="J1283" s="11">
        <v>42.23</v>
      </c>
      <c r="K1283" s="12">
        <v>20169.04</v>
      </c>
    </row>
    <row r="1284" spans="1:11" ht="23.25" x14ac:dyDescent="0.25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555</v>
      </c>
      <c r="G1284" s="10" t="s">
        <v>75</v>
      </c>
      <c r="H1284" s="10" t="s">
        <v>53</v>
      </c>
      <c r="I1284" s="10" t="s">
        <v>559</v>
      </c>
      <c r="J1284" s="11">
        <v>212.78399999999999</v>
      </c>
      <c r="K1284" s="12">
        <v>103936.95</v>
      </c>
    </row>
    <row r="1285" spans="1:11" ht="23.25" x14ac:dyDescent="0.25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555</v>
      </c>
      <c r="G1285" s="10" t="s">
        <v>75</v>
      </c>
      <c r="H1285" s="10" t="s">
        <v>53</v>
      </c>
      <c r="I1285" s="10" t="s">
        <v>559</v>
      </c>
      <c r="J1285" s="11">
        <v>1426.3924999999995</v>
      </c>
      <c r="K1285" s="12">
        <v>700114.59</v>
      </c>
    </row>
    <row r="1286" spans="1:11" ht="23.25" x14ac:dyDescent="0.25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555</v>
      </c>
      <c r="G1286" s="10" t="s">
        <v>75</v>
      </c>
      <c r="H1286" s="10" t="s">
        <v>53</v>
      </c>
      <c r="I1286" s="10" t="s">
        <v>561</v>
      </c>
      <c r="J1286" s="11">
        <v>46.015000000000001</v>
      </c>
      <c r="K1286" s="12">
        <v>28544.84</v>
      </c>
    </row>
    <row r="1287" spans="1:11" ht="23.25" x14ac:dyDescent="0.25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555</v>
      </c>
      <c r="G1287" s="10" t="s">
        <v>75</v>
      </c>
      <c r="H1287" s="10" t="s">
        <v>53</v>
      </c>
      <c r="I1287" s="10" t="s">
        <v>563</v>
      </c>
      <c r="J1287" s="11">
        <v>-47.18</v>
      </c>
      <c r="K1287" s="12">
        <v>-23033.24</v>
      </c>
    </row>
    <row r="1288" spans="1:11" ht="23.25" x14ac:dyDescent="0.25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555</v>
      </c>
      <c r="G1288" s="10" t="s">
        <v>75</v>
      </c>
      <c r="H1288" s="10" t="s">
        <v>53</v>
      </c>
      <c r="I1288" s="10" t="s">
        <v>559</v>
      </c>
      <c r="J1288" s="11">
        <v>-59.764499999999998</v>
      </c>
      <c r="K1288" s="12">
        <v>-50076.5</v>
      </c>
    </row>
    <row r="1289" spans="1:11" ht="23.25" x14ac:dyDescent="0.25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555</v>
      </c>
      <c r="G1289" s="10" t="s">
        <v>75</v>
      </c>
      <c r="H1289" s="10" t="s">
        <v>53</v>
      </c>
      <c r="I1289" s="10" t="s">
        <v>559</v>
      </c>
      <c r="J1289" s="11">
        <v>1877.046</v>
      </c>
      <c r="K1289" s="12">
        <v>858263.35</v>
      </c>
    </row>
    <row r="1290" spans="1:11" ht="23.25" x14ac:dyDescent="0.25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555</v>
      </c>
      <c r="G1290" s="10" t="s">
        <v>75</v>
      </c>
      <c r="H1290" s="10" t="s">
        <v>53</v>
      </c>
      <c r="I1290" s="10" t="s">
        <v>559</v>
      </c>
      <c r="J1290" s="11">
        <v>291.84350000000001</v>
      </c>
      <c r="K1290" s="12">
        <v>160989.45000000001</v>
      </c>
    </row>
    <row r="1291" spans="1:11" ht="23.25" x14ac:dyDescent="0.25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555</v>
      </c>
      <c r="G1291" s="10" t="s">
        <v>75</v>
      </c>
      <c r="H1291" s="10" t="s">
        <v>53</v>
      </c>
      <c r="I1291" s="10" t="s">
        <v>565</v>
      </c>
      <c r="J1291" s="11">
        <v>124.08950000000002</v>
      </c>
      <c r="K1291" s="12">
        <v>46918.239999999998</v>
      </c>
    </row>
    <row r="1292" spans="1:11" ht="23.25" x14ac:dyDescent="0.25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555</v>
      </c>
      <c r="G1292" s="10" t="s">
        <v>75</v>
      </c>
      <c r="H1292" s="10" t="s">
        <v>53</v>
      </c>
      <c r="I1292" s="10" t="s">
        <v>561</v>
      </c>
      <c r="J1292" s="11">
        <v>45.9</v>
      </c>
      <c r="K1292" s="12">
        <v>31101.63</v>
      </c>
    </row>
    <row r="1293" spans="1:11" ht="23.25" x14ac:dyDescent="0.25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555</v>
      </c>
      <c r="G1293" s="10" t="s">
        <v>75</v>
      </c>
      <c r="H1293" s="10" t="s">
        <v>53</v>
      </c>
      <c r="I1293" s="10" t="s">
        <v>561</v>
      </c>
      <c r="J1293" s="11">
        <v>56.34</v>
      </c>
      <c r="K1293" s="12">
        <v>36830.300000000003</v>
      </c>
    </row>
    <row r="1294" spans="1:11" ht="23.25" x14ac:dyDescent="0.25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555</v>
      </c>
      <c r="G1294" s="10" t="s">
        <v>75</v>
      </c>
      <c r="H1294" s="10" t="s">
        <v>53</v>
      </c>
      <c r="I1294" s="10" t="s">
        <v>563</v>
      </c>
      <c r="J1294" s="11">
        <v>-26</v>
      </c>
      <c r="K1294" s="12">
        <v>-21490.639999999999</v>
      </c>
    </row>
    <row r="1295" spans="1:11" ht="23.25" x14ac:dyDescent="0.25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555</v>
      </c>
      <c r="G1295" s="10" t="s">
        <v>75</v>
      </c>
      <c r="H1295" s="10" t="s">
        <v>53</v>
      </c>
      <c r="I1295" s="10" t="s">
        <v>561</v>
      </c>
      <c r="J1295" s="11">
        <v>-33.9</v>
      </c>
      <c r="K1295" s="12">
        <v>-26792.3</v>
      </c>
    </row>
    <row r="1296" spans="1:11" ht="23.25" x14ac:dyDescent="0.25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555</v>
      </c>
      <c r="G1296" s="10" t="s">
        <v>75</v>
      </c>
      <c r="H1296" s="10" t="s">
        <v>53</v>
      </c>
      <c r="I1296" s="10" t="s">
        <v>559</v>
      </c>
      <c r="J1296" s="11">
        <v>22.411000000000001</v>
      </c>
      <c r="K1296" s="12">
        <v>-13541.9</v>
      </c>
    </row>
    <row r="1297" spans="1:11" ht="23.25" x14ac:dyDescent="0.25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555</v>
      </c>
      <c r="G1297" s="10" t="s">
        <v>75</v>
      </c>
      <c r="H1297" s="10" t="s">
        <v>53</v>
      </c>
      <c r="I1297" s="10" t="s">
        <v>559</v>
      </c>
      <c r="J1297" s="11">
        <v>87.804000000000002</v>
      </c>
      <c r="K1297" s="12">
        <v>42372.01</v>
      </c>
    </row>
    <row r="1298" spans="1:11" ht="23.25" x14ac:dyDescent="0.25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555</v>
      </c>
      <c r="G1298" s="10" t="s">
        <v>75</v>
      </c>
      <c r="H1298" s="10" t="s">
        <v>53</v>
      </c>
      <c r="I1298" s="10" t="s">
        <v>561</v>
      </c>
      <c r="J1298" s="11">
        <v>227.03</v>
      </c>
      <c r="K1298" s="12">
        <v>197982.81</v>
      </c>
    </row>
    <row r="1299" spans="1:11" ht="23.25" x14ac:dyDescent="0.25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555</v>
      </c>
      <c r="G1299" s="10" t="s">
        <v>75</v>
      </c>
      <c r="H1299" s="10" t="s">
        <v>53</v>
      </c>
      <c r="I1299" s="10" t="s">
        <v>563</v>
      </c>
      <c r="J1299" s="11">
        <v>0</v>
      </c>
      <c r="K1299" s="12">
        <v>-12473.34</v>
      </c>
    </row>
    <row r="1300" spans="1:11" ht="23.25" x14ac:dyDescent="0.25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555</v>
      </c>
      <c r="G1300" s="10" t="s">
        <v>75</v>
      </c>
      <c r="H1300" s="10" t="s">
        <v>53</v>
      </c>
      <c r="I1300" s="10" t="s">
        <v>561</v>
      </c>
      <c r="J1300" s="11">
        <v>63.534999999999997</v>
      </c>
      <c r="K1300" s="12">
        <v>48291.54</v>
      </c>
    </row>
    <row r="1301" spans="1:11" ht="23.25" x14ac:dyDescent="0.25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555</v>
      </c>
      <c r="G1301" s="10" t="s">
        <v>75</v>
      </c>
      <c r="H1301" s="10" t="s">
        <v>53</v>
      </c>
      <c r="I1301" s="10" t="s">
        <v>559</v>
      </c>
      <c r="J1301" s="11">
        <v>154.834</v>
      </c>
      <c r="K1301" s="12">
        <v>84608.07</v>
      </c>
    </row>
    <row r="1302" spans="1:11" ht="23.25" x14ac:dyDescent="0.25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555</v>
      </c>
      <c r="G1302" s="10" t="s">
        <v>75</v>
      </c>
      <c r="H1302" s="10" t="s">
        <v>53</v>
      </c>
      <c r="I1302" s="10" t="s">
        <v>561</v>
      </c>
      <c r="J1302" s="11">
        <v>58.78</v>
      </c>
      <c r="K1302" s="12">
        <v>36612.300000000003</v>
      </c>
    </row>
    <row r="1303" spans="1:11" ht="23.25" x14ac:dyDescent="0.25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555</v>
      </c>
      <c r="G1303" s="10" t="s">
        <v>75</v>
      </c>
      <c r="H1303" s="10" t="s">
        <v>53</v>
      </c>
      <c r="I1303" s="10" t="s">
        <v>559</v>
      </c>
      <c r="J1303" s="11">
        <v>185.41849999999999</v>
      </c>
      <c r="K1303" s="12">
        <v>89888.62</v>
      </c>
    </row>
    <row r="1304" spans="1:11" ht="23.25" x14ac:dyDescent="0.25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555</v>
      </c>
      <c r="G1304" s="10" t="s">
        <v>75</v>
      </c>
      <c r="H1304" s="10" t="s">
        <v>53</v>
      </c>
      <c r="I1304" s="10" t="s">
        <v>561</v>
      </c>
      <c r="J1304" s="11">
        <v>794.0625</v>
      </c>
      <c r="K1304" s="12">
        <v>565077.15</v>
      </c>
    </row>
    <row r="1305" spans="1:11" ht="23.25" x14ac:dyDescent="0.25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555</v>
      </c>
      <c r="G1305" s="10" t="s">
        <v>75</v>
      </c>
      <c r="H1305" s="10" t="s">
        <v>53</v>
      </c>
      <c r="I1305" s="10" t="s">
        <v>561</v>
      </c>
      <c r="J1305" s="11">
        <v>37.33</v>
      </c>
      <c r="K1305" s="12">
        <v>25703.200000000001</v>
      </c>
    </row>
    <row r="1306" spans="1:11" ht="23.25" x14ac:dyDescent="0.25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555</v>
      </c>
      <c r="G1306" s="10" t="s">
        <v>75</v>
      </c>
      <c r="H1306" s="10" t="s">
        <v>53</v>
      </c>
      <c r="I1306" s="10" t="s">
        <v>559</v>
      </c>
      <c r="J1306" s="11">
        <v>19.7315</v>
      </c>
      <c r="K1306" s="12">
        <v>8874.0499999999993</v>
      </c>
    </row>
    <row r="1307" spans="1:11" ht="23.25" x14ac:dyDescent="0.25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555</v>
      </c>
      <c r="G1307" s="10" t="s">
        <v>75</v>
      </c>
      <c r="H1307" s="10" t="s">
        <v>53</v>
      </c>
      <c r="I1307" s="10" t="s">
        <v>559</v>
      </c>
      <c r="J1307" s="11">
        <v>461.6520000000001</v>
      </c>
      <c r="K1307" s="12">
        <v>268522.33</v>
      </c>
    </row>
    <row r="1308" spans="1:11" ht="23.25" x14ac:dyDescent="0.25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555</v>
      </c>
      <c r="G1308" s="10" t="s">
        <v>75</v>
      </c>
      <c r="H1308" s="10" t="s">
        <v>53</v>
      </c>
      <c r="I1308" s="10" t="s">
        <v>561</v>
      </c>
      <c r="J1308" s="11">
        <v>48.45</v>
      </c>
      <c r="K1308" s="12">
        <v>26006.61</v>
      </c>
    </row>
    <row r="1309" spans="1:11" ht="23.25" x14ac:dyDescent="0.25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555</v>
      </c>
      <c r="G1309" s="10" t="s">
        <v>75</v>
      </c>
      <c r="H1309" s="10" t="s">
        <v>53</v>
      </c>
      <c r="I1309" s="10" t="s">
        <v>561</v>
      </c>
      <c r="J1309" s="11">
        <v>329.93</v>
      </c>
      <c r="K1309" s="12">
        <v>202563.25</v>
      </c>
    </row>
    <row r="1310" spans="1:11" ht="23.25" x14ac:dyDescent="0.25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555</v>
      </c>
      <c r="G1310" s="10" t="s">
        <v>75</v>
      </c>
      <c r="H1310" s="10" t="s">
        <v>53</v>
      </c>
      <c r="I1310" s="10" t="s">
        <v>559</v>
      </c>
      <c r="J1310" s="11">
        <v>95.204999999999998</v>
      </c>
      <c r="K1310" s="12">
        <v>52619.27</v>
      </c>
    </row>
    <row r="1311" spans="1:11" ht="23.25" x14ac:dyDescent="0.25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555</v>
      </c>
      <c r="G1311" s="10" t="s">
        <v>75</v>
      </c>
      <c r="H1311" s="10" t="s">
        <v>53</v>
      </c>
      <c r="I1311" s="10" t="s">
        <v>561</v>
      </c>
      <c r="J1311" s="11">
        <v>9.44</v>
      </c>
      <c r="K1311" s="12">
        <v>-2954.51</v>
      </c>
    </row>
    <row r="1312" spans="1:11" ht="23.25" x14ac:dyDescent="0.25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555</v>
      </c>
      <c r="G1312" s="10" t="s">
        <v>75</v>
      </c>
      <c r="H1312" s="10" t="s">
        <v>53</v>
      </c>
      <c r="I1312" s="10" t="s">
        <v>559</v>
      </c>
      <c r="J1312" s="11">
        <v>5.6389999999999887</v>
      </c>
      <c r="K1312" s="12">
        <v>-1748.85</v>
      </c>
    </row>
    <row r="1313" spans="1:11" ht="23.25" x14ac:dyDescent="0.25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555</v>
      </c>
      <c r="G1313" s="10" t="s">
        <v>75</v>
      </c>
      <c r="H1313" s="10" t="s">
        <v>53</v>
      </c>
      <c r="I1313" s="10" t="s">
        <v>563</v>
      </c>
      <c r="J1313" s="11">
        <v>-1</v>
      </c>
      <c r="K1313" s="12">
        <v>-374.94</v>
      </c>
    </row>
    <row r="1314" spans="1:11" ht="23.25" x14ac:dyDescent="0.25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555</v>
      </c>
      <c r="G1314" s="10" t="s">
        <v>75</v>
      </c>
      <c r="H1314" s="10" t="s">
        <v>53</v>
      </c>
      <c r="I1314" s="10" t="s">
        <v>561</v>
      </c>
      <c r="J1314" s="11">
        <v>954.59999999999934</v>
      </c>
      <c r="K1314" s="12">
        <v>652025.73</v>
      </c>
    </row>
    <row r="1315" spans="1:11" ht="23.25" x14ac:dyDescent="0.25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555</v>
      </c>
      <c r="G1315" s="10" t="s">
        <v>75</v>
      </c>
      <c r="H1315" s="10" t="s">
        <v>53</v>
      </c>
      <c r="I1315" s="10" t="s">
        <v>559</v>
      </c>
      <c r="J1315" s="11">
        <v>71.772999999999996</v>
      </c>
      <c r="K1315" s="12">
        <v>33793.480000000003</v>
      </c>
    </row>
    <row r="1316" spans="1:11" ht="23.25" x14ac:dyDescent="0.25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555</v>
      </c>
      <c r="G1316" s="10" t="s">
        <v>75</v>
      </c>
      <c r="H1316" s="10" t="s">
        <v>53</v>
      </c>
      <c r="I1316" s="10" t="s">
        <v>561</v>
      </c>
      <c r="J1316" s="11">
        <v>37.33</v>
      </c>
      <c r="K1316" s="12">
        <v>25814.63</v>
      </c>
    </row>
    <row r="1317" spans="1:11" ht="23.25" x14ac:dyDescent="0.25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555</v>
      </c>
      <c r="G1317" s="10" t="s">
        <v>75</v>
      </c>
      <c r="H1317" s="10" t="s">
        <v>53</v>
      </c>
      <c r="I1317" s="10" t="s">
        <v>559</v>
      </c>
      <c r="J1317" s="11">
        <v>1236.6165000000003</v>
      </c>
      <c r="K1317" s="12">
        <v>594266.81000000006</v>
      </c>
    </row>
    <row r="1318" spans="1:11" ht="23.25" x14ac:dyDescent="0.25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555</v>
      </c>
      <c r="G1318" s="10" t="s">
        <v>75</v>
      </c>
      <c r="H1318" s="10" t="s">
        <v>53</v>
      </c>
      <c r="I1318" s="10" t="s">
        <v>559</v>
      </c>
      <c r="J1318" s="11">
        <v>433.15750000000003</v>
      </c>
      <c r="K1318" s="12">
        <v>226838.13</v>
      </c>
    </row>
    <row r="1319" spans="1:11" ht="23.25" x14ac:dyDescent="0.25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555</v>
      </c>
      <c r="G1319" s="10" t="s">
        <v>75</v>
      </c>
      <c r="H1319" s="10" t="s">
        <v>53</v>
      </c>
      <c r="I1319" s="10" t="s">
        <v>559</v>
      </c>
      <c r="J1319" s="11">
        <v>368.67950000000002</v>
      </c>
      <c r="K1319" s="12">
        <v>197743.39</v>
      </c>
    </row>
    <row r="1320" spans="1:11" ht="23.25" x14ac:dyDescent="0.25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555</v>
      </c>
      <c r="G1320" s="10" t="s">
        <v>103</v>
      </c>
      <c r="H1320" s="10" t="s">
        <v>53</v>
      </c>
      <c r="I1320" s="10" t="s">
        <v>561</v>
      </c>
      <c r="J1320" s="11">
        <v>709.06700000000001</v>
      </c>
      <c r="K1320" s="12">
        <v>672544.79</v>
      </c>
    </row>
    <row r="1321" spans="1:11" ht="23.25" x14ac:dyDescent="0.25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555</v>
      </c>
      <c r="G1321" s="10" t="s">
        <v>103</v>
      </c>
      <c r="H1321" s="10" t="s">
        <v>53</v>
      </c>
      <c r="I1321" s="10" t="s">
        <v>563</v>
      </c>
      <c r="J1321" s="11">
        <v>45.329500000000003</v>
      </c>
      <c r="K1321" s="12">
        <v>34793.85</v>
      </c>
    </row>
    <row r="1322" spans="1:11" ht="23.25" x14ac:dyDescent="0.25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555</v>
      </c>
      <c r="G1322" s="10" t="s">
        <v>103</v>
      </c>
      <c r="H1322" s="10" t="s">
        <v>53</v>
      </c>
      <c r="I1322" s="10" t="s">
        <v>559</v>
      </c>
      <c r="J1322" s="11">
        <v>617.09400000000005</v>
      </c>
      <c r="K1322" s="12">
        <v>320314.09000000003</v>
      </c>
    </row>
    <row r="1323" spans="1:11" ht="23.25" x14ac:dyDescent="0.25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555</v>
      </c>
      <c r="G1323" s="10" t="s">
        <v>103</v>
      </c>
      <c r="H1323" s="10" t="s">
        <v>53</v>
      </c>
      <c r="I1323" s="10" t="s">
        <v>561</v>
      </c>
      <c r="J1323" s="11">
        <v>2097.0354999999995</v>
      </c>
      <c r="K1323" s="12">
        <v>1324311.22</v>
      </c>
    </row>
    <row r="1324" spans="1:11" ht="23.25" x14ac:dyDescent="0.25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555</v>
      </c>
      <c r="G1324" s="10" t="s">
        <v>123</v>
      </c>
      <c r="H1324" s="10" t="s">
        <v>53</v>
      </c>
      <c r="I1324" s="10" t="s">
        <v>559</v>
      </c>
      <c r="J1324" s="11">
        <v>5124.4004999999979</v>
      </c>
      <c r="K1324" s="12">
        <v>4069316.11</v>
      </c>
    </row>
    <row r="1325" spans="1:11" ht="23.25" x14ac:dyDescent="0.25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555</v>
      </c>
      <c r="G1325" s="10" t="s">
        <v>123</v>
      </c>
      <c r="H1325" s="10" t="s">
        <v>53</v>
      </c>
      <c r="I1325" s="10" t="s">
        <v>559</v>
      </c>
      <c r="J1325" s="11">
        <v>1839.2115000000006</v>
      </c>
      <c r="K1325" s="12">
        <v>907979.24</v>
      </c>
    </row>
    <row r="1326" spans="1:11" ht="23.25" x14ac:dyDescent="0.25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555</v>
      </c>
      <c r="G1326" s="10" t="s">
        <v>123</v>
      </c>
      <c r="H1326" s="10" t="s">
        <v>53</v>
      </c>
      <c r="I1326" s="10" t="s">
        <v>559</v>
      </c>
      <c r="J1326" s="11">
        <v>3960.5055000000016</v>
      </c>
      <c r="K1326" s="12">
        <v>1750330.79</v>
      </c>
    </row>
    <row r="1327" spans="1:11" ht="23.25" x14ac:dyDescent="0.25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555</v>
      </c>
      <c r="G1327" s="10" t="s">
        <v>123</v>
      </c>
      <c r="H1327" s="10" t="s">
        <v>53</v>
      </c>
      <c r="I1327" s="10" t="s">
        <v>559</v>
      </c>
      <c r="J1327" s="11">
        <v>12186.3845</v>
      </c>
      <c r="K1327" s="12">
        <v>5391001.9800000004</v>
      </c>
    </row>
    <row r="1328" spans="1:11" ht="23.25" x14ac:dyDescent="0.25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555</v>
      </c>
      <c r="G1328" s="10" t="s">
        <v>123</v>
      </c>
      <c r="H1328" s="10" t="s">
        <v>53</v>
      </c>
      <c r="I1328" s="10" t="s">
        <v>559</v>
      </c>
      <c r="J1328" s="11">
        <v>325.53550000000001</v>
      </c>
      <c r="K1328" s="12">
        <v>158714.84</v>
      </c>
    </row>
    <row r="1329" spans="1:11" ht="23.25" x14ac:dyDescent="0.25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555</v>
      </c>
      <c r="G1329" s="10" t="s">
        <v>123</v>
      </c>
      <c r="H1329" s="10" t="s">
        <v>53</v>
      </c>
      <c r="I1329" s="10" t="s">
        <v>559</v>
      </c>
      <c r="J1329" s="11">
        <v>462.70549999999992</v>
      </c>
      <c r="K1329" s="12">
        <v>223290.11</v>
      </c>
    </row>
    <row r="1330" spans="1:11" ht="23.25" x14ac:dyDescent="0.25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555</v>
      </c>
      <c r="G1330" s="10" t="s">
        <v>123</v>
      </c>
      <c r="H1330" s="10" t="s">
        <v>53</v>
      </c>
      <c r="I1330" s="10" t="s">
        <v>559</v>
      </c>
      <c r="J1330" s="11">
        <v>2503.7585000000004</v>
      </c>
      <c r="K1330" s="12">
        <v>1115861.58</v>
      </c>
    </row>
    <row r="1331" spans="1:11" ht="23.25" x14ac:dyDescent="0.25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555</v>
      </c>
      <c r="G1331" s="10" t="s">
        <v>123</v>
      </c>
      <c r="H1331" s="10" t="s">
        <v>53</v>
      </c>
      <c r="I1331" s="10" t="s">
        <v>559</v>
      </c>
      <c r="J1331" s="11">
        <v>638.30649999999991</v>
      </c>
      <c r="K1331" s="12">
        <v>317384.96000000002</v>
      </c>
    </row>
    <row r="1332" spans="1:11" ht="23.25" x14ac:dyDescent="0.25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555</v>
      </c>
      <c r="G1332" s="10" t="s">
        <v>123</v>
      </c>
      <c r="H1332" s="10" t="s">
        <v>53</v>
      </c>
      <c r="I1332" s="10" t="s">
        <v>559</v>
      </c>
      <c r="J1332" s="11">
        <v>1829.9735000000001</v>
      </c>
      <c r="K1332" s="12">
        <v>862983.2</v>
      </c>
    </row>
    <row r="1333" spans="1:11" ht="23.25" x14ac:dyDescent="0.25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555</v>
      </c>
      <c r="G1333" s="10" t="s">
        <v>123</v>
      </c>
      <c r="H1333" s="10" t="s">
        <v>53</v>
      </c>
      <c r="I1333" s="10" t="s">
        <v>559</v>
      </c>
      <c r="J1333" s="11">
        <v>40.311499999999995</v>
      </c>
      <c r="K1333" s="12">
        <v>20054.97</v>
      </c>
    </row>
    <row r="1334" spans="1:11" ht="23.25" x14ac:dyDescent="0.25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555</v>
      </c>
      <c r="G1334" s="10" t="s">
        <v>123</v>
      </c>
      <c r="H1334" s="10" t="s">
        <v>53</v>
      </c>
      <c r="I1334" s="10" t="s">
        <v>559</v>
      </c>
      <c r="J1334" s="11">
        <v>4269.7554999999993</v>
      </c>
      <c r="K1334" s="12">
        <v>3143820.96</v>
      </c>
    </row>
    <row r="1335" spans="1:11" ht="23.25" x14ac:dyDescent="0.25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555</v>
      </c>
      <c r="G1335" s="10" t="s">
        <v>123</v>
      </c>
      <c r="H1335" s="10" t="s">
        <v>53</v>
      </c>
      <c r="I1335" s="10" t="s">
        <v>559</v>
      </c>
      <c r="J1335" s="11">
        <v>2500.4964999999988</v>
      </c>
      <c r="K1335" s="12">
        <v>1466113.14</v>
      </c>
    </row>
    <row r="1336" spans="1:11" ht="23.25" x14ac:dyDescent="0.25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556</v>
      </c>
      <c r="G1336" s="10" t="s">
        <v>75</v>
      </c>
      <c r="H1336" s="10" t="s">
        <v>53</v>
      </c>
      <c r="I1336" s="10" t="s">
        <v>561</v>
      </c>
      <c r="J1336" s="11">
        <v>47.11</v>
      </c>
      <c r="K1336" s="12">
        <v>29952.79</v>
      </c>
    </row>
    <row r="1337" spans="1:11" ht="23.25" x14ac:dyDescent="0.25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556</v>
      </c>
      <c r="G1337" s="10" t="s">
        <v>75</v>
      </c>
      <c r="H1337" s="10" t="s">
        <v>53</v>
      </c>
      <c r="I1337" s="10" t="s">
        <v>561</v>
      </c>
      <c r="J1337" s="11">
        <v>36.835000000000001</v>
      </c>
      <c r="K1337" s="12">
        <v>33644.300000000003</v>
      </c>
    </row>
    <row r="1338" spans="1:11" ht="23.25" x14ac:dyDescent="0.25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556</v>
      </c>
      <c r="G1338" s="10" t="s">
        <v>75</v>
      </c>
      <c r="H1338" s="10" t="s">
        <v>53</v>
      </c>
      <c r="I1338" s="10" t="s">
        <v>561</v>
      </c>
      <c r="J1338" s="11">
        <v>-0.57799999999999996</v>
      </c>
      <c r="K1338" s="12">
        <v>-478.59</v>
      </c>
    </row>
    <row r="1339" spans="1:11" ht="23.25" x14ac:dyDescent="0.25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556</v>
      </c>
      <c r="G1339" s="10" t="s">
        <v>75</v>
      </c>
      <c r="H1339" s="10" t="s">
        <v>53</v>
      </c>
      <c r="I1339" s="10" t="s">
        <v>561</v>
      </c>
      <c r="J1339" s="11">
        <v>-1.8214999999999999</v>
      </c>
      <c r="K1339" s="12">
        <v>-1252.9000000000001</v>
      </c>
    </row>
    <row r="1340" spans="1:11" x14ac:dyDescent="0.25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556</v>
      </c>
      <c r="G1340" s="10" t="s">
        <v>103</v>
      </c>
      <c r="H1340" s="10" t="s">
        <v>53</v>
      </c>
      <c r="I1340" s="10" t="s">
        <v>561</v>
      </c>
      <c r="J1340" s="11">
        <v>39.770000000000003</v>
      </c>
      <c r="K1340" s="12">
        <v>29836.639999999999</v>
      </c>
    </row>
    <row r="1341" spans="1:11" x14ac:dyDescent="0.25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556</v>
      </c>
      <c r="G1341" s="10" t="s">
        <v>103</v>
      </c>
      <c r="H1341" s="10" t="s">
        <v>53</v>
      </c>
      <c r="I1341" s="10" t="s">
        <v>561</v>
      </c>
      <c r="J1341" s="11">
        <v>0</v>
      </c>
      <c r="K1341" s="12">
        <v>-6380</v>
      </c>
    </row>
    <row r="1342" spans="1:11" ht="23.25" x14ac:dyDescent="0.25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557</v>
      </c>
      <c r="G1342" s="10" t="s">
        <v>51</v>
      </c>
      <c r="H1342" s="10" t="s">
        <v>53</v>
      </c>
      <c r="I1342" s="10" t="s">
        <v>559</v>
      </c>
      <c r="J1342" s="11">
        <v>204.69499999999999</v>
      </c>
      <c r="K1342" s="12">
        <v>100206.39</v>
      </c>
    </row>
    <row r="1343" spans="1:11" ht="23.25" x14ac:dyDescent="0.25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557</v>
      </c>
      <c r="G1343" s="10" t="s">
        <v>51</v>
      </c>
      <c r="H1343" s="10" t="s">
        <v>53</v>
      </c>
      <c r="I1343" s="10" t="s">
        <v>559</v>
      </c>
      <c r="J1343" s="11">
        <v>337.85</v>
      </c>
      <c r="K1343" s="12">
        <v>228163.9</v>
      </c>
    </row>
    <row r="1344" spans="1:11" ht="23.25" x14ac:dyDescent="0.25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557</v>
      </c>
      <c r="G1344" s="10" t="s">
        <v>51</v>
      </c>
      <c r="H1344" s="10" t="s">
        <v>53</v>
      </c>
      <c r="I1344" s="10" t="s">
        <v>559</v>
      </c>
      <c r="J1344" s="11">
        <v>254.59</v>
      </c>
      <c r="K1344" s="12">
        <v>162985.82</v>
      </c>
    </row>
    <row r="1345" spans="1:11" ht="23.25" x14ac:dyDescent="0.25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557</v>
      </c>
      <c r="G1345" s="10" t="s">
        <v>51</v>
      </c>
      <c r="H1345" s="10" t="s">
        <v>53</v>
      </c>
      <c r="I1345" s="10" t="s">
        <v>559</v>
      </c>
      <c r="J1345" s="11">
        <v>172.035</v>
      </c>
      <c r="K1345" s="12">
        <v>71893.440000000002</v>
      </c>
    </row>
    <row r="1346" spans="1:11" ht="23.25" x14ac:dyDescent="0.25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557</v>
      </c>
      <c r="G1346" s="10" t="s">
        <v>51</v>
      </c>
      <c r="H1346" s="10" t="s">
        <v>53</v>
      </c>
      <c r="I1346" s="10" t="s">
        <v>559</v>
      </c>
      <c r="J1346" s="11">
        <v>348.35</v>
      </c>
      <c r="K1346" s="12">
        <v>189593.3</v>
      </c>
    </row>
    <row r="1347" spans="1:11" ht="23.25" x14ac:dyDescent="0.25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557</v>
      </c>
      <c r="G1347" s="10" t="s">
        <v>51</v>
      </c>
      <c r="H1347" s="10" t="s">
        <v>53</v>
      </c>
      <c r="I1347" s="10" t="s">
        <v>559</v>
      </c>
      <c r="J1347" s="11">
        <v>419.32499999999999</v>
      </c>
      <c r="K1347" s="12">
        <v>253314.42</v>
      </c>
    </row>
    <row r="1348" spans="1:11" ht="23.25" x14ac:dyDescent="0.25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557</v>
      </c>
      <c r="G1348" s="10" t="s">
        <v>51</v>
      </c>
      <c r="H1348" s="10" t="s">
        <v>53</v>
      </c>
      <c r="I1348" s="10" t="s">
        <v>559</v>
      </c>
      <c r="J1348" s="11">
        <v>219.495</v>
      </c>
      <c r="K1348" s="12">
        <v>124486.59</v>
      </c>
    </row>
    <row r="1349" spans="1:11" ht="23.25" x14ac:dyDescent="0.25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557</v>
      </c>
      <c r="G1349" s="10" t="s">
        <v>51</v>
      </c>
      <c r="H1349" s="10" t="s">
        <v>53</v>
      </c>
      <c r="I1349" s="10" t="s">
        <v>559</v>
      </c>
      <c r="J1349" s="11">
        <v>3324.025000000001</v>
      </c>
      <c r="K1349" s="12">
        <v>1781930.05</v>
      </c>
    </row>
    <row r="1350" spans="1:11" ht="23.25" x14ac:dyDescent="0.25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557</v>
      </c>
      <c r="G1350" s="10" t="s">
        <v>51</v>
      </c>
      <c r="H1350" s="10" t="s">
        <v>53</v>
      </c>
      <c r="I1350" s="10" t="s">
        <v>559</v>
      </c>
      <c r="J1350" s="11">
        <v>640.12</v>
      </c>
      <c r="K1350" s="12">
        <v>328009.52</v>
      </c>
    </row>
    <row r="1351" spans="1:11" ht="23.25" x14ac:dyDescent="0.25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557</v>
      </c>
      <c r="G1351" s="10" t="s">
        <v>51</v>
      </c>
      <c r="H1351" s="10" t="s">
        <v>53</v>
      </c>
      <c r="I1351" s="10" t="s">
        <v>559</v>
      </c>
      <c r="J1351" s="11">
        <v>712.51</v>
      </c>
      <c r="K1351" s="12">
        <v>439358.95</v>
      </c>
    </row>
    <row r="1352" spans="1:11" ht="23.25" x14ac:dyDescent="0.25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557</v>
      </c>
      <c r="G1352" s="10" t="s">
        <v>51</v>
      </c>
      <c r="H1352" s="10" t="s">
        <v>53</v>
      </c>
      <c r="I1352" s="10" t="s">
        <v>559</v>
      </c>
      <c r="J1352" s="11">
        <v>1470.69</v>
      </c>
      <c r="K1352" s="12">
        <v>890445.03</v>
      </c>
    </row>
    <row r="1353" spans="1:11" ht="23.25" x14ac:dyDescent="0.25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557</v>
      </c>
      <c r="G1353" s="10" t="s">
        <v>75</v>
      </c>
      <c r="H1353" s="10" t="s">
        <v>53</v>
      </c>
      <c r="I1353" s="10" t="s">
        <v>559</v>
      </c>
      <c r="J1353" s="11">
        <v>22.5</v>
      </c>
      <c r="K1353" s="12">
        <v>15469.76</v>
      </c>
    </row>
    <row r="1354" spans="1:11" ht="23.25" x14ac:dyDescent="0.25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557</v>
      </c>
      <c r="G1354" s="10" t="s">
        <v>75</v>
      </c>
      <c r="H1354" s="10" t="s">
        <v>53</v>
      </c>
      <c r="I1354" s="10" t="s">
        <v>559</v>
      </c>
      <c r="J1354" s="11">
        <v>666.47</v>
      </c>
      <c r="K1354" s="12">
        <v>282287.3</v>
      </c>
    </row>
    <row r="1355" spans="1:11" ht="23.25" x14ac:dyDescent="0.25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557</v>
      </c>
      <c r="G1355" s="10" t="s">
        <v>75</v>
      </c>
      <c r="H1355" s="10" t="s">
        <v>53</v>
      </c>
      <c r="I1355" s="10" t="s">
        <v>559</v>
      </c>
      <c r="J1355" s="11">
        <v>0</v>
      </c>
      <c r="K1355" s="12">
        <v>0</v>
      </c>
    </row>
    <row r="1356" spans="1:11" ht="23.25" x14ac:dyDescent="0.25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557</v>
      </c>
      <c r="G1356" s="10" t="s">
        <v>75</v>
      </c>
      <c r="H1356" s="10" t="s">
        <v>53</v>
      </c>
      <c r="I1356" s="10" t="s">
        <v>559</v>
      </c>
      <c r="J1356" s="11">
        <v>46.050999999999988</v>
      </c>
      <c r="K1356" s="12">
        <v>3579.79</v>
      </c>
    </row>
    <row r="1357" spans="1:11" ht="23.25" x14ac:dyDescent="0.25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557</v>
      </c>
      <c r="G1357" s="10" t="s">
        <v>75</v>
      </c>
      <c r="H1357" s="10" t="s">
        <v>53</v>
      </c>
      <c r="I1357" s="10" t="s">
        <v>559</v>
      </c>
      <c r="J1357" s="11">
        <v>153.80000000000001</v>
      </c>
      <c r="K1357" s="12">
        <v>84858.77</v>
      </c>
    </row>
    <row r="1358" spans="1:11" ht="23.25" x14ac:dyDescent="0.25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557</v>
      </c>
      <c r="G1358" s="10" t="s">
        <v>75</v>
      </c>
      <c r="H1358" s="10" t="s">
        <v>53</v>
      </c>
      <c r="I1358" s="10" t="s">
        <v>559</v>
      </c>
      <c r="J1358" s="11">
        <v>1258.9949999999999</v>
      </c>
      <c r="K1358" s="12">
        <v>851904.24</v>
      </c>
    </row>
    <row r="1359" spans="1:11" ht="23.25" x14ac:dyDescent="0.25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557</v>
      </c>
      <c r="G1359" s="10" t="s">
        <v>123</v>
      </c>
      <c r="H1359" s="10" t="s">
        <v>53</v>
      </c>
      <c r="I1359" s="10" t="s">
        <v>559</v>
      </c>
      <c r="J1359" s="11">
        <v>605.63499999999999</v>
      </c>
      <c r="K1359" s="12">
        <v>288048.32</v>
      </c>
    </row>
    <row r="1360" spans="1:11" ht="23.25" x14ac:dyDescent="0.25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557</v>
      </c>
      <c r="G1360" s="10" t="s">
        <v>123</v>
      </c>
      <c r="H1360" s="10" t="s">
        <v>53</v>
      </c>
      <c r="I1360" s="10" t="s">
        <v>559</v>
      </c>
      <c r="J1360" s="11">
        <v>16.824999999999999</v>
      </c>
      <c r="K1360" s="12">
        <v>10044.52</v>
      </c>
    </row>
    <row r="1361" spans="1:11" ht="23.25" x14ac:dyDescent="0.25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557</v>
      </c>
      <c r="G1361" s="10" t="s">
        <v>123</v>
      </c>
      <c r="H1361" s="10" t="s">
        <v>53</v>
      </c>
      <c r="I1361" s="10" t="s">
        <v>559</v>
      </c>
      <c r="J1361" s="11">
        <v>74.91</v>
      </c>
      <c r="K1361" s="12">
        <v>38385.769999999997</v>
      </c>
    </row>
    <row r="1362" spans="1:11" ht="23.25" x14ac:dyDescent="0.25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557</v>
      </c>
      <c r="G1362" s="10" t="s">
        <v>123</v>
      </c>
      <c r="H1362" s="10" t="s">
        <v>53</v>
      </c>
      <c r="I1362" s="10" t="s">
        <v>559</v>
      </c>
      <c r="J1362" s="11">
        <v>921.79</v>
      </c>
      <c r="K1362" s="12">
        <v>458590.43</v>
      </c>
    </row>
    <row r="1363" spans="1:11" ht="23.25" x14ac:dyDescent="0.25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557</v>
      </c>
      <c r="G1363" s="10" t="s">
        <v>123</v>
      </c>
      <c r="H1363" s="10" t="s">
        <v>53</v>
      </c>
      <c r="I1363" s="10" t="s">
        <v>559</v>
      </c>
      <c r="J1363" s="11">
        <v>195.17</v>
      </c>
      <c r="K1363" s="12">
        <v>88883.53</v>
      </c>
    </row>
    <row r="1364" spans="1:11" ht="23.25" x14ac:dyDescent="0.25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197</v>
      </c>
      <c r="G1364" s="10" t="s">
        <v>51</v>
      </c>
      <c r="H1364" s="10" t="s">
        <v>53</v>
      </c>
      <c r="I1364" s="10" t="s">
        <v>560</v>
      </c>
      <c r="J1364" s="11">
        <v>18.66</v>
      </c>
      <c r="K1364" s="12">
        <v>15394.29</v>
      </c>
    </row>
    <row r="1365" spans="1:11" ht="23.25" x14ac:dyDescent="0.25">
      <c r="A1365" s="10" t="s">
        <v>261</v>
      </c>
      <c r="B1365" s="10" t="s">
        <v>47</v>
      </c>
      <c r="C1365" s="10" t="s">
        <v>48</v>
      </c>
      <c r="D1365" s="10" t="s">
        <v>6</v>
      </c>
      <c r="E1365" s="10" t="s">
        <v>49</v>
      </c>
      <c r="F1365" s="10" t="s">
        <v>554</v>
      </c>
      <c r="G1365" s="10" t="s">
        <v>103</v>
      </c>
      <c r="H1365" s="10" t="s">
        <v>53</v>
      </c>
      <c r="I1365" s="10" t="s">
        <v>560</v>
      </c>
      <c r="J1365" s="11">
        <v>5080</v>
      </c>
      <c r="K1365" s="12">
        <v>3642360</v>
      </c>
    </row>
    <row r="1366" spans="1:11" ht="23.25" x14ac:dyDescent="0.25">
      <c r="A1366" s="10" t="s">
        <v>261</v>
      </c>
      <c r="B1366" s="10" t="s">
        <v>47</v>
      </c>
      <c r="C1366" s="10" t="s">
        <v>48</v>
      </c>
      <c r="D1366" s="10" t="s">
        <v>6</v>
      </c>
      <c r="E1366" s="10" t="s">
        <v>49</v>
      </c>
      <c r="F1366" s="10" t="s">
        <v>555</v>
      </c>
      <c r="G1366" s="10" t="s">
        <v>75</v>
      </c>
      <c r="H1366" s="10" t="s">
        <v>53</v>
      </c>
      <c r="I1366" s="10" t="s">
        <v>559</v>
      </c>
      <c r="J1366" s="11">
        <v>240</v>
      </c>
      <c r="K1366" s="12">
        <v>134400</v>
      </c>
    </row>
    <row r="1367" spans="1:11" ht="23.25" x14ac:dyDescent="0.25">
      <c r="A1367" s="10" t="s">
        <v>261</v>
      </c>
      <c r="B1367" s="10" t="s">
        <v>47</v>
      </c>
      <c r="C1367" s="10" t="s">
        <v>48</v>
      </c>
      <c r="D1367" s="10" t="s">
        <v>6</v>
      </c>
      <c r="E1367" s="10" t="s">
        <v>49</v>
      </c>
      <c r="F1367" s="10" t="s">
        <v>555</v>
      </c>
      <c r="G1367" s="10" t="s">
        <v>123</v>
      </c>
      <c r="H1367" s="10" t="s">
        <v>53</v>
      </c>
      <c r="I1367" s="10" t="s">
        <v>559</v>
      </c>
      <c r="J1367" s="11">
        <v>17300</v>
      </c>
      <c r="K1367" s="12">
        <v>22317000</v>
      </c>
    </row>
    <row r="1368" spans="1:11" ht="23.25" x14ac:dyDescent="0.25">
      <c r="A1368" s="10" t="s">
        <v>261</v>
      </c>
      <c r="B1368" s="10" t="s">
        <v>47</v>
      </c>
      <c r="C1368" s="10" t="s">
        <v>48</v>
      </c>
      <c r="D1368" s="10" t="s">
        <v>6</v>
      </c>
      <c r="E1368" s="10" t="s">
        <v>49</v>
      </c>
      <c r="F1368" s="10" t="s">
        <v>557</v>
      </c>
      <c r="G1368" s="10" t="s">
        <v>123</v>
      </c>
      <c r="H1368" s="10" t="s">
        <v>53</v>
      </c>
      <c r="I1368" s="10" t="s">
        <v>559</v>
      </c>
      <c r="J1368" s="11">
        <v>3800</v>
      </c>
      <c r="K1368" s="12">
        <v>4674000</v>
      </c>
    </row>
    <row r="1369" spans="1:11" ht="23.25" x14ac:dyDescent="0.25">
      <c r="A1369" s="10" t="s">
        <v>261</v>
      </c>
      <c r="B1369" s="10" t="s">
        <v>47</v>
      </c>
      <c r="C1369" s="10" t="s">
        <v>48</v>
      </c>
      <c r="D1369" s="10" t="s">
        <v>6</v>
      </c>
      <c r="E1369" s="10" t="s">
        <v>49</v>
      </c>
      <c r="F1369" s="10" t="s">
        <v>551</v>
      </c>
      <c r="G1369" s="10" t="s">
        <v>75</v>
      </c>
      <c r="H1369" s="10" t="s">
        <v>53</v>
      </c>
      <c r="I1369" s="10" t="s">
        <v>559</v>
      </c>
      <c r="J1369" s="11">
        <v>63</v>
      </c>
      <c r="K1369" s="12">
        <v>39690</v>
      </c>
    </row>
    <row r="1370" spans="1:11" ht="23.25" x14ac:dyDescent="0.25">
      <c r="A1370" s="10" t="s">
        <v>261</v>
      </c>
      <c r="B1370" s="10" t="s">
        <v>47</v>
      </c>
      <c r="C1370" s="10" t="s">
        <v>48</v>
      </c>
      <c r="D1370" s="10" t="s">
        <v>6</v>
      </c>
      <c r="E1370" s="10" t="s">
        <v>49</v>
      </c>
      <c r="F1370" s="10" t="s">
        <v>555</v>
      </c>
      <c r="G1370" s="10" t="s">
        <v>75</v>
      </c>
      <c r="H1370" s="10" t="s">
        <v>53</v>
      </c>
      <c r="I1370" s="10" t="s">
        <v>559</v>
      </c>
      <c r="J1370" s="11">
        <v>30</v>
      </c>
      <c r="K1370" s="12">
        <v>18900</v>
      </c>
    </row>
    <row r="1371" spans="1:11" ht="23.25" x14ac:dyDescent="0.25">
      <c r="A1371" s="10" t="s">
        <v>261</v>
      </c>
      <c r="B1371" s="10" t="s">
        <v>47</v>
      </c>
      <c r="C1371" s="10" t="s">
        <v>48</v>
      </c>
      <c r="D1371" s="10" t="s">
        <v>6</v>
      </c>
      <c r="E1371" s="10" t="s">
        <v>49</v>
      </c>
      <c r="F1371" s="10" t="s">
        <v>551</v>
      </c>
      <c r="G1371" s="10" t="s">
        <v>123</v>
      </c>
      <c r="H1371" s="10" t="s">
        <v>53</v>
      </c>
      <c r="I1371" s="10" t="s">
        <v>559</v>
      </c>
      <c r="J1371" s="11">
        <v>100</v>
      </c>
      <c r="K1371" s="12">
        <v>62000</v>
      </c>
    </row>
    <row r="1372" spans="1:11" ht="23.25" x14ac:dyDescent="0.25">
      <c r="A1372" s="10" t="s">
        <v>261</v>
      </c>
      <c r="B1372" s="10" t="s">
        <v>47</v>
      </c>
      <c r="C1372" s="10" t="s">
        <v>48</v>
      </c>
      <c r="D1372" s="10" t="s">
        <v>6</v>
      </c>
      <c r="E1372" s="10" t="s">
        <v>49</v>
      </c>
      <c r="F1372" s="10" t="s">
        <v>558</v>
      </c>
      <c r="G1372" s="10" t="s">
        <v>123</v>
      </c>
      <c r="H1372" s="10" t="s">
        <v>53</v>
      </c>
      <c r="I1372" s="10" t="s">
        <v>559</v>
      </c>
      <c r="J1372" s="11">
        <v>200</v>
      </c>
      <c r="K1372" s="12">
        <v>112000</v>
      </c>
    </row>
    <row r="1373" spans="1:11" ht="23.25" x14ac:dyDescent="0.25">
      <c r="A1373" s="10" t="s">
        <v>261</v>
      </c>
      <c r="B1373" s="10" t="s">
        <v>47</v>
      </c>
      <c r="C1373" s="10" t="s">
        <v>48</v>
      </c>
      <c r="D1373" s="10" t="s">
        <v>6</v>
      </c>
      <c r="E1373" s="10" t="s">
        <v>49</v>
      </c>
      <c r="F1373" s="10" t="s">
        <v>555</v>
      </c>
      <c r="G1373" s="10" t="s">
        <v>123</v>
      </c>
      <c r="H1373" s="10" t="s">
        <v>53</v>
      </c>
      <c r="I1373" s="10" t="s">
        <v>559</v>
      </c>
      <c r="J1373" s="11">
        <v>7512</v>
      </c>
      <c r="K1373" s="12">
        <v>4206720</v>
      </c>
    </row>
    <row r="1374" spans="1:11" ht="23.25" x14ac:dyDescent="0.25">
      <c r="A1374" s="10" t="s">
        <v>261</v>
      </c>
      <c r="B1374" s="10" t="s">
        <v>47</v>
      </c>
      <c r="C1374" s="10" t="s">
        <v>48</v>
      </c>
      <c r="D1374" s="10" t="s">
        <v>6</v>
      </c>
      <c r="E1374" s="10" t="s">
        <v>49</v>
      </c>
      <c r="F1374" s="10" t="s">
        <v>551</v>
      </c>
      <c r="G1374" s="10" t="s">
        <v>75</v>
      </c>
      <c r="H1374" s="10" t="s">
        <v>53</v>
      </c>
      <c r="I1374" s="10" t="s">
        <v>560</v>
      </c>
      <c r="J1374" s="11">
        <v>225</v>
      </c>
      <c r="K1374" s="12">
        <v>142200</v>
      </c>
    </row>
    <row r="1375" spans="1:11" x14ac:dyDescent="0.25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552</v>
      </c>
      <c r="G1375" s="10" t="s">
        <v>103</v>
      </c>
      <c r="H1375" s="10" t="s">
        <v>53</v>
      </c>
      <c r="I1375" s="10" t="s">
        <v>560</v>
      </c>
      <c r="J1375" s="11">
        <v>1200</v>
      </c>
      <c r="K1375" s="12">
        <v>846000</v>
      </c>
    </row>
    <row r="1376" spans="1:11" ht="23.25" x14ac:dyDescent="0.25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554</v>
      </c>
      <c r="G1376" s="10" t="s">
        <v>75</v>
      </c>
      <c r="H1376" s="10" t="s">
        <v>53</v>
      </c>
      <c r="I1376" s="10" t="s">
        <v>560</v>
      </c>
      <c r="J1376" s="11">
        <v>200</v>
      </c>
      <c r="K1376" s="12">
        <v>130000</v>
      </c>
    </row>
    <row r="1377" spans="1:11" ht="23.25" x14ac:dyDescent="0.25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554</v>
      </c>
      <c r="G1377" s="10" t="s">
        <v>103</v>
      </c>
      <c r="H1377" s="10" t="s">
        <v>53</v>
      </c>
      <c r="I1377" s="10" t="s">
        <v>560</v>
      </c>
      <c r="J1377" s="11">
        <v>1405</v>
      </c>
      <c r="K1377" s="12">
        <v>1100115</v>
      </c>
    </row>
    <row r="1378" spans="1:11" x14ac:dyDescent="0.25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552</v>
      </c>
      <c r="G1378" s="10" t="s">
        <v>103</v>
      </c>
      <c r="H1378" s="10" t="s">
        <v>53</v>
      </c>
      <c r="I1378" s="10" t="s">
        <v>560</v>
      </c>
      <c r="J1378" s="11">
        <v>3200</v>
      </c>
      <c r="K1378" s="12">
        <v>2419200</v>
      </c>
    </row>
    <row r="1379" spans="1:11" ht="23.25" x14ac:dyDescent="0.25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551</v>
      </c>
      <c r="G1379" s="10" t="s">
        <v>75</v>
      </c>
      <c r="H1379" s="10" t="s">
        <v>53</v>
      </c>
      <c r="I1379" s="10" t="s">
        <v>559</v>
      </c>
      <c r="J1379" s="11">
        <v>360</v>
      </c>
      <c r="K1379" s="12">
        <v>198000</v>
      </c>
    </row>
    <row r="1380" spans="1:11" ht="23.25" x14ac:dyDescent="0.25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554</v>
      </c>
      <c r="G1380" s="10" t="s">
        <v>103</v>
      </c>
      <c r="H1380" s="10" t="s">
        <v>53</v>
      </c>
      <c r="I1380" s="10" t="s">
        <v>560</v>
      </c>
      <c r="J1380" s="11">
        <v>900</v>
      </c>
      <c r="K1380" s="12">
        <v>567000</v>
      </c>
    </row>
    <row r="1381" spans="1:11" ht="23.25" x14ac:dyDescent="0.25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551</v>
      </c>
      <c r="G1381" s="10" t="s">
        <v>123</v>
      </c>
      <c r="H1381" s="10" t="s">
        <v>53</v>
      </c>
      <c r="I1381" s="10" t="s">
        <v>560</v>
      </c>
      <c r="J1381" s="11">
        <v>320</v>
      </c>
      <c r="K1381" s="12">
        <v>203840</v>
      </c>
    </row>
    <row r="1382" spans="1:11" x14ac:dyDescent="0.25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551</v>
      </c>
      <c r="G1382" s="10" t="s">
        <v>103</v>
      </c>
      <c r="H1382" s="10" t="s">
        <v>53</v>
      </c>
      <c r="I1382" s="10" t="s">
        <v>561</v>
      </c>
      <c r="J1382" s="11">
        <v>50</v>
      </c>
      <c r="K1382" s="12">
        <v>47050</v>
      </c>
    </row>
    <row r="1383" spans="1:11" x14ac:dyDescent="0.25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558</v>
      </c>
      <c r="G1383" s="10" t="s">
        <v>103</v>
      </c>
      <c r="H1383" s="10" t="s">
        <v>53</v>
      </c>
      <c r="I1383" s="10" t="s">
        <v>561</v>
      </c>
      <c r="J1383" s="11">
        <v>326</v>
      </c>
      <c r="K1383" s="12">
        <v>306766</v>
      </c>
    </row>
    <row r="1384" spans="1:11" ht="23.25" x14ac:dyDescent="0.25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555</v>
      </c>
      <c r="G1384" s="10" t="s">
        <v>103</v>
      </c>
      <c r="H1384" s="10" t="s">
        <v>53</v>
      </c>
      <c r="I1384" s="10" t="s">
        <v>561</v>
      </c>
      <c r="J1384" s="11">
        <v>700</v>
      </c>
      <c r="K1384" s="12">
        <v>658700</v>
      </c>
    </row>
    <row r="1385" spans="1:11" ht="23.25" x14ac:dyDescent="0.25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555</v>
      </c>
      <c r="G1385" s="10" t="s">
        <v>123</v>
      </c>
      <c r="H1385" s="10" t="s">
        <v>53</v>
      </c>
      <c r="I1385" s="10" t="s">
        <v>559</v>
      </c>
      <c r="J1385" s="11">
        <v>5480</v>
      </c>
      <c r="K1385" s="12">
        <v>2849600</v>
      </c>
    </row>
    <row r="1386" spans="1:11" x14ac:dyDescent="0.25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551</v>
      </c>
      <c r="G1386" s="10" t="s">
        <v>51</v>
      </c>
      <c r="H1386" s="10" t="s">
        <v>53</v>
      </c>
      <c r="I1386" s="10" t="s">
        <v>561</v>
      </c>
      <c r="J1386" s="11">
        <v>350</v>
      </c>
      <c r="K1386" s="12">
        <v>269500</v>
      </c>
    </row>
    <row r="1387" spans="1:11" ht="23.25" x14ac:dyDescent="0.25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555</v>
      </c>
      <c r="G1387" s="10" t="s">
        <v>51</v>
      </c>
      <c r="H1387" s="10" t="s">
        <v>53</v>
      </c>
      <c r="I1387" s="10" t="s">
        <v>559</v>
      </c>
      <c r="J1387" s="11">
        <v>3885</v>
      </c>
      <c r="K1387" s="12">
        <v>2343150</v>
      </c>
    </row>
    <row r="1388" spans="1:11" ht="23.25" x14ac:dyDescent="0.25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552</v>
      </c>
      <c r="G1388" s="10" t="s">
        <v>75</v>
      </c>
      <c r="H1388" s="10" t="s">
        <v>53</v>
      </c>
      <c r="I1388" s="10" t="s">
        <v>560</v>
      </c>
      <c r="J1388" s="11">
        <v>50</v>
      </c>
      <c r="K1388" s="12">
        <v>31100</v>
      </c>
    </row>
    <row r="1389" spans="1:11" ht="23.25" x14ac:dyDescent="0.25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554</v>
      </c>
      <c r="G1389" s="10" t="s">
        <v>75</v>
      </c>
      <c r="H1389" s="10" t="s">
        <v>53</v>
      </c>
      <c r="I1389" s="10" t="s">
        <v>560</v>
      </c>
      <c r="J1389" s="11">
        <v>575</v>
      </c>
      <c r="K1389" s="12">
        <v>363400</v>
      </c>
    </row>
    <row r="1390" spans="1:11" ht="23.25" x14ac:dyDescent="0.25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555</v>
      </c>
      <c r="G1390" s="10" t="s">
        <v>75</v>
      </c>
      <c r="H1390" s="10" t="s">
        <v>53</v>
      </c>
      <c r="I1390" s="10" t="s">
        <v>559</v>
      </c>
      <c r="J1390" s="11">
        <v>3500</v>
      </c>
      <c r="K1390" s="12">
        <v>1995000</v>
      </c>
    </row>
    <row r="1391" spans="1:11" ht="23.25" x14ac:dyDescent="0.25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555</v>
      </c>
      <c r="G1391" s="10" t="s">
        <v>51</v>
      </c>
      <c r="H1391" s="10" t="s">
        <v>53</v>
      </c>
      <c r="I1391" s="10" t="s">
        <v>559</v>
      </c>
      <c r="J1391" s="11">
        <v>5500</v>
      </c>
      <c r="K1391" s="12">
        <v>3190000</v>
      </c>
    </row>
    <row r="1392" spans="1:11" x14ac:dyDescent="0.25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551</v>
      </c>
      <c r="G1392" s="10" t="s">
        <v>103</v>
      </c>
      <c r="H1392" s="10" t="s">
        <v>53</v>
      </c>
      <c r="I1392" s="10" t="s">
        <v>559</v>
      </c>
      <c r="J1392" s="11">
        <v>50</v>
      </c>
      <c r="K1392" s="12">
        <v>29000</v>
      </c>
    </row>
    <row r="1393" spans="1:11" ht="23.25" x14ac:dyDescent="0.25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551</v>
      </c>
      <c r="G1393" s="10" t="s">
        <v>75</v>
      </c>
      <c r="H1393" s="10" t="s">
        <v>53</v>
      </c>
      <c r="I1393" s="10" t="s">
        <v>559</v>
      </c>
      <c r="J1393" s="11">
        <v>414</v>
      </c>
      <c r="K1393" s="12">
        <v>231840</v>
      </c>
    </row>
    <row r="1394" spans="1:11" x14ac:dyDescent="0.25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552</v>
      </c>
      <c r="G1394" s="10" t="s">
        <v>51</v>
      </c>
      <c r="H1394" s="10" t="s">
        <v>53</v>
      </c>
      <c r="I1394" s="10" t="s">
        <v>561</v>
      </c>
      <c r="J1394" s="11">
        <v>477</v>
      </c>
      <c r="K1394" s="12">
        <v>399726</v>
      </c>
    </row>
    <row r="1395" spans="1:11" ht="23.25" x14ac:dyDescent="0.25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554</v>
      </c>
      <c r="G1395" s="10" t="s">
        <v>51</v>
      </c>
      <c r="H1395" s="10" t="s">
        <v>53</v>
      </c>
      <c r="I1395" s="10" t="s">
        <v>561</v>
      </c>
      <c r="J1395" s="11">
        <v>126</v>
      </c>
      <c r="K1395" s="12">
        <v>105588</v>
      </c>
    </row>
    <row r="1396" spans="1:11" x14ac:dyDescent="0.25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552</v>
      </c>
      <c r="G1396" s="10" t="s">
        <v>103</v>
      </c>
      <c r="H1396" s="10" t="s">
        <v>53</v>
      </c>
      <c r="I1396" s="10" t="s">
        <v>560</v>
      </c>
      <c r="J1396" s="11">
        <v>1600</v>
      </c>
      <c r="K1396" s="12">
        <v>1027200</v>
      </c>
    </row>
    <row r="1397" spans="1:11" ht="23.25" x14ac:dyDescent="0.25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553</v>
      </c>
      <c r="G1397" s="10" t="s">
        <v>75</v>
      </c>
      <c r="H1397" s="10" t="s">
        <v>53</v>
      </c>
      <c r="I1397" s="10" t="s">
        <v>564</v>
      </c>
      <c r="J1397" s="11">
        <v>45</v>
      </c>
      <c r="K1397" s="12">
        <v>33750</v>
      </c>
    </row>
    <row r="1398" spans="1:11" ht="23.25" x14ac:dyDescent="0.25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554</v>
      </c>
      <c r="G1398" s="10" t="s">
        <v>103</v>
      </c>
      <c r="H1398" s="10" t="s">
        <v>53</v>
      </c>
      <c r="I1398" s="10" t="s">
        <v>560</v>
      </c>
      <c r="J1398" s="11">
        <v>1385</v>
      </c>
      <c r="K1398" s="12">
        <v>1053564</v>
      </c>
    </row>
    <row r="1399" spans="1:11" x14ac:dyDescent="0.25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551</v>
      </c>
      <c r="G1399" s="10" t="s">
        <v>51</v>
      </c>
      <c r="H1399" s="10" t="s">
        <v>53</v>
      </c>
      <c r="I1399" s="10" t="s">
        <v>559</v>
      </c>
      <c r="J1399" s="11">
        <v>150</v>
      </c>
      <c r="K1399" s="12">
        <v>112500</v>
      </c>
    </row>
    <row r="1400" spans="1:11" x14ac:dyDescent="0.25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551</v>
      </c>
      <c r="G1400" s="10" t="s">
        <v>103</v>
      </c>
      <c r="H1400" s="10" t="s">
        <v>53</v>
      </c>
      <c r="I1400" s="10" t="s">
        <v>560</v>
      </c>
      <c r="J1400" s="11">
        <v>1600</v>
      </c>
      <c r="K1400" s="12">
        <v>1425450</v>
      </c>
    </row>
    <row r="1401" spans="1:11" ht="23.25" x14ac:dyDescent="0.25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554</v>
      </c>
      <c r="G1401" s="10" t="s">
        <v>123</v>
      </c>
      <c r="H1401" s="10" t="s">
        <v>53</v>
      </c>
      <c r="I1401" s="10" t="s">
        <v>559</v>
      </c>
      <c r="J1401" s="11">
        <v>3000</v>
      </c>
      <c r="K1401" s="12">
        <v>1710000</v>
      </c>
    </row>
    <row r="1402" spans="1:11" x14ac:dyDescent="0.25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551</v>
      </c>
      <c r="G1402" s="10" t="s">
        <v>103</v>
      </c>
      <c r="H1402" s="10" t="s">
        <v>53</v>
      </c>
      <c r="I1402" s="10" t="s">
        <v>560</v>
      </c>
      <c r="J1402" s="11">
        <v>267</v>
      </c>
      <c r="K1402" s="12">
        <v>214134</v>
      </c>
    </row>
    <row r="1403" spans="1:11" ht="23.25" x14ac:dyDescent="0.25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555</v>
      </c>
      <c r="G1403" s="10" t="s">
        <v>103</v>
      </c>
      <c r="H1403" s="10" t="s">
        <v>53</v>
      </c>
      <c r="I1403" s="10" t="s">
        <v>563</v>
      </c>
      <c r="J1403" s="11">
        <v>600</v>
      </c>
      <c r="K1403" s="12">
        <v>453000</v>
      </c>
    </row>
    <row r="1404" spans="1:11" ht="23.25" x14ac:dyDescent="0.25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551</v>
      </c>
      <c r="G1404" s="10" t="s">
        <v>75</v>
      </c>
      <c r="H1404" s="10" t="s">
        <v>53</v>
      </c>
      <c r="I1404" s="10" t="s">
        <v>559</v>
      </c>
      <c r="J1404" s="11">
        <v>500</v>
      </c>
      <c r="K1404" s="12">
        <v>350000</v>
      </c>
    </row>
    <row r="1405" spans="1:11" ht="23.25" x14ac:dyDescent="0.25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555</v>
      </c>
      <c r="G1405" s="10" t="s">
        <v>75</v>
      </c>
      <c r="H1405" s="10" t="s">
        <v>53</v>
      </c>
      <c r="I1405" s="10" t="s">
        <v>559</v>
      </c>
      <c r="J1405" s="11">
        <v>100</v>
      </c>
      <c r="K1405" s="12">
        <v>70000</v>
      </c>
    </row>
    <row r="1406" spans="1:11" ht="23.25" x14ac:dyDescent="0.25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551</v>
      </c>
      <c r="G1406" s="10" t="s">
        <v>75</v>
      </c>
      <c r="H1406" s="10" t="s">
        <v>53</v>
      </c>
      <c r="I1406" s="10" t="s">
        <v>560</v>
      </c>
      <c r="J1406" s="11">
        <v>70</v>
      </c>
      <c r="K1406" s="12">
        <v>52360</v>
      </c>
    </row>
    <row r="1407" spans="1:11" ht="23.25" x14ac:dyDescent="0.25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551</v>
      </c>
      <c r="G1407" s="10" t="s">
        <v>75</v>
      </c>
      <c r="H1407" s="10" t="s">
        <v>53</v>
      </c>
      <c r="I1407" s="10" t="s">
        <v>561</v>
      </c>
      <c r="J1407" s="11">
        <v>100</v>
      </c>
      <c r="K1407" s="12">
        <v>77300</v>
      </c>
    </row>
    <row r="1408" spans="1:11" x14ac:dyDescent="0.25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558</v>
      </c>
      <c r="G1408" s="10" t="s">
        <v>51</v>
      </c>
      <c r="H1408" s="10" t="s">
        <v>53</v>
      </c>
      <c r="I1408" s="10" t="s">
        <v>559</v>
      </c>
      <c r="J1408" s="11">
        <v>50</v>
      </c>
      <c r="K1408" s="12">
        <v>27500</v>
      </c>
    </row>
    <row r="1409" spans="1:11" ht="23.25" x14ac:dyDescent="0.25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551</v>
      </c>
      <c r="G1409" s="10" t="s">
        <v>75</v>
      </c>
      <c r="H1409" s="10" t="s">
        <v>53</v>
      </c>
      <c r="I1409" s="10" t="s">
        <v>559</v>
      </c>
      <c r="J1409" s="11">
        <v>290</v>
      </c>
      <c r="K1409" s="12">
        <v>158200</v>
      </c>
    </row>
    <row r="1410" spans="1:11" ht="23.25" x14ac:dyDescent="0.25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555</v>
      </c>
      <c r="G1410" s="10" t="s">
        <v>75</v>
      </c>
      <c r="H1410" s="10" t="s">
        <v>53</v>
      </c>
      <c r="I1410" s="10" t="s">
        <v>559</v>
      </c>
      <c r="J1410" s="11">
        <v>1250</v>
      </c>
      <c r="K1410" s="12">
        <v>675000</v>
      </c>
    </row>
    <row r="1411" spans="1:11" ht="23.25" x14ac:dyDescent="0.25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555</v>
      </c>
      <c r="G1411" s="10" t="s">
        <v>51</v>
      </c>
      <c r="H1411" s="10" t="s">
        <v>53</v>
      </c>
      <c r="I1411" s="10" t="s">
        <v>559</v>
      </c>
      <c r="J1411" s="11">
        <v>40</v>
      </c>
      <c r="K1411" s="12">
        <v>22000</v>
      </c>
    </row>
    <row r="1412" spans="1:11" ht="23.25" x14ac:dyDescent="0.25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551</v>
      </c>
      <c r="G1412" s="10" t="s">
        <v>75</v>
      </c>
      <c r="H1412" s="10" t="s">
        <v>53</v>
      </c>
      <c r="I1412" s="10" t="s">
        <v>560</v>
      </c>
      <c r="J1412" s="11">
        <v>125</v>
      </c>
      <c r="K1412" s="12">
        <v>89625</v>
      </c>
    </row>
    <row r="1413" spans="1:11" ht="23.25" x14ac:dyDescent="0.25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554</v>
      </c>
      <c r="G1413" s="10" t="s">
        <v>75</v>
      </c>
      <c r="H1413" s="10" t="s">
        <v>53</v>
      </c>
      <c r="I1413" s="10" t="s">
        <v>560</v>
      </c>
      <c r="J1413" s="11">
        <v>420</v>
      </c>
      <c r="K1413" s="12">
        <v>285600</v>
      </c>
    </row>
    <row r="1414" spans="1:11" ht="23.25" x14ac:dyDescent="0.25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555</v>
      </c>
      <c r="G1414" s="10" t="s">
        <v>75</v>
      </c>
      <c r="H1414" s="10" t="s">
        <v>53</v>
      </c>
      <c r="I1414" s="10" t="s">
        <v>559</v>
      </c>
      <c r="J1414" s="11">
        <v>978</v>
      </c>
      <c r="K1414" s="12">
        <v>557460</v>
      </c>
    </row>
    <row r="1415" spans="1:11" ht="23.25" x14ac:dyDescent="0.25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551</v>
      </c>
      <c r="G1415" s="10" t="s">
        <v>75</v>
      </c>
      <c r="H1415" s="10" t="s">
        <v>53</v>
      </c>
      <c r="I1415" s="10" t="s">
        <v>560</v>
      </c>
      <c r="J1415" s="11">
        <v>125</v>
      </c>
      <c r="K1415" s="12">
        <v>75000</v>
      </c>
    </row>
    <row r="1416" spans="1:11" ht="23.25" x14ac:dyDescent="0.25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554</v>
      </c>
      <c r="G1416" s="10" t="s">
        <v>75</v>
      </c>
      <c r="H1416" s="10" t="s">
        <v>53</v>
      </c>
      <c r="I1416" s="10" t="s">
        <v>560</v>
      </c>
      <c r="J1416" s="11">
        <v>1230</v>
      </c>
      <c r="K1416" s="12">
        <v>808880</v>
      </c>
    </row>
    <row r="1417" spans="1:11" ht="23.25" x14ac:dyDescent="0.25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551</v>
      </c>
      <c r="G1417" s="10" t="s">
        <v>75</v>
      </c>
      <c r="H1417" s="10" t="s">
        <v>53</v>
      </c>
      <c r="I1417" s="10" t="s">
        <v>560</v>
      </c>
      <c r="J1417" s="11">
        <v>50</v>
      </c>
      <c r="K1417" s="12">
        <v>42650</v>
      </c>
    </row>
    <row r="1418" spans="1:11" ht="23.25" x14ac:dyDescent="0.25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551</v>
      </c>
      <c r="G1418" s="10" t="s">
        <v>75</v>
      </c>
      <c r="H1418" s="10" t="s">
        <v>53</v>
      </c>
      <c r="I1418" s="10" t="s">
        <v>559</v>
      </c>
      <c r="J1418" s="11">
        <v>132</v>
      </c>
      <c r="K1418" s="12">
        <v>77880</v>
      </c>
    </row>
    <row r="1419" spans="1:11" ht="23.25" x14ac:dyDescent="0.25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554</v>
      </c>
      <c r="G1419" s="10" t="s">
        <v>75</v>
      </c>
      <c r="H1419" s="10" t="s">
        <v>53</v>
      </c>
      <c r="I1419" s="10" t="s">
        <v>560</v>
      </c>
      <c r="J1419" s="11">
        <v>24</v>
      </c>
      <c r="K1419" s="12">
        <v>18768</v>
      </c>
    </row>
    <row r="1420" spans="1:11" ht="23.25" x14ac:dyDescent="0.25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551</v>
      </c>
      <c r="G1420" s="10" t="s">
        <v>75</v>
      </c>
      <c r="H1420" s="10" t="s">
        <v>53</v>
      </c>
      <c r="I1420" s="10" t="s">
        <v>560</v>
      </c>
      <c r="J1420" s="11">
        <v>160</v>
      </c>
      <c r="K1420" s="12">
        <v>102720</v>
      </c>
    </row>
    <row r="1421" spans="1:11" ht="23.25" x14ac:dyDescent="0.25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554</v>
      </c>
      <c r="G1421" s="10" t="s">
        <v>75</v>
      </c>
      <c r="H1421" s="10" t="s">
        <v>53</v>
      </c>
      <c r="I1421" s="10" t="s">
        <v>560</v>
      </c>
      <c r="J1421" s="11">
        <v>760</v>
      </c>
      <c r="K1421" s="12">
        <v>528920</v>
      </c>
    </row>
    <row r="1422" spans="1:11" x14ac:dyDescent="0.25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551</v>
      </c>
      <c r="G1422" s="10" t="s">
        <v>51</v>
      </c>
      <c r="H1422" s="10" t="s">
        <v>53</v>
      </c>
      <c r="I1422" s="10" t="s">
        <v>560</v>
      </c>
      <c r="J1422" s="11">
        <v>1050</v>
      </c>
      <c r="K1422" s="12">
        <v>626850</v>
      </c>
    </row>
    <row r="1423" spans="1:11" x14ac:dyDescent="0.25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558</v>
      </c>
      <c r="G1423" s="10" t="s">
        <v>51</v>
      </c>
      <c r="H1423" s="10" t="s">
        <v>53</v>
      </c>
      <c r="I1423" s="10" t="s">
        <v>561</v>
      </c>
      <c r="J1423" s="11">
        <v>816</v>
      </c>
      <c r="K1423" s="12">
        <v>516528</v>
      </c>
    </row>
    <row r="1424" spans="1:11" ht="23.25" x14ac:dyDescent="0.25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554</v>
      </c>
      <c r="G1424" s="10" t="s">
        <v>75</v>
      </c>
      <c r="H1424" s="10" t="s">
        <v>53</v>
      </c>
      <c r="I1424" s="10" t="s">
        <v>563</v>
      </c>
      <c r="J1424" s="11">
        <v>96</v>
      </c>
      <c r="K1424" s="12">
        <v>72480</v>
      </c>
    </row>
    <row r="1425" spans="1:11" x14ac:dyDescent="0.25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551</v>
      </c>
      <c r="G1425" s="10" t="s">
        <v>103</v>
      </c>
      <c r="H1425" s="10" t="s">
        <v>53</v>
      </c>
      <c r="I1425" s="10" t="s">
        <v>562</v>
      </c>
      <c r="J1425" s="11">
        <v>400</v>
      </c>
      <c r="K1425" s="12">
        <v>326000</v>
      </c>
    </row>
    <row r="1426" spans="1:11" ht="23.25" x14ac:dyDescent="0.25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555</v>
      </c>
      <c r="G1426" s="10" t="s">
        <v>75</v>
      </c>
      <c r="H1426" s="10" t="s">
        <v>53</v>
      </c>
      <c r="I1426" s="10" t="s">
        <v>559</v>
      </c>
      <c r="J1426" s="11">
        <v>602</v>
      </c>
      <c r="K1426" s="12">
        <v>343140</v>
      </c>
    </row>
    <row r="1427" spans="1:11" ht="23.25" x14ac:dyDescent="0.25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554</v>
      </c>
      <c r="G1427" s="10" t="s">
        <v>123</v>
      </c>
      <c r="H1427" s="10" t="s">
        <v>53</v>
      </c>
      <c r="I1427" s="10" t="s">
        <v>560</v>
      </c>
      <c r="J1427" s="11">
        <v>600</v>
      </c>
      <c r="K1427" s="12">
        <v>424200</v>
      </c>
    </row>
    <row r="1428" spans="1:11" ht="23.25" x14ac:dyDescent="0.25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554</v>
      </c>
      <c r="G1428" s="10" t="s">
        <v>123</v>
      </c>
      <c r="H1428" s="10" t="s">
        <v>53</v>
      </c>
      <c r="I1428" s="10" t="s">
        <v>559</v>
      </c>
      <c r="J1428" s="11">
        <v>2005</v>
      </c>
      <c r="K1428" s="12">
        <v>1243100</v>
      </c>
    </row>
    <row r="1429" spans="1:11" x14ac:dyDescent="0.25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551</v>
      </c>
      <c r="G1429" s="10" t="s">
        <v>51</v>
      </c>
      <c r="H1429" s="10" t="s">
        <v>53</v>
      </c>
      <c r="I1429" s="10" t="s">
        <v>561</v>
      </c>
      <c r="J1429" s="11">
        <v>550</v>
      </c>
      <c r="K1429" s="12">
        <v>482900</v>
      </c>
    </row>
    <row r="1430" spans="1:11" x14ac:dyDescent="0.25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551</v>
      </c>
      <c r="G1430" s="10" t="s">
        <v>51</v>
      </c>
      <c r="H1430" s="10" t="s">
        <v>53</v>
      </c>
      <c r="I1430" s="10" t="s">
        <v>560</v>
      </c>
      <c r="J1430" s="11">
        <v>225</v>
      </c>
      <c r="K1430" s="12">
        <v>157500</v>
      </c>
    </row>
    <row r="1431" spans="1:11" ht="23.25" x14ac:dyDescent="0.25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551</v>
      </c>
      <c r="G1431" s="10" t="s">
        <v>75</v>
      </c>
      <c r="H1431" s="10" t="s">
        <v>53</v>
      </c>
      <c r="I1431" s="10" t="s">
        <v>560</v>
      </c>
      <c r="J1431" s="11">
        <v>925</v>
      </c>
      <c r="K1431" s="12">
        <v>547600</v>
      </c>
    </row>
    <row r="1432" spans="1:11" ht="23.25" x14ac:dyDescent="0.25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554</v>
      </c>
      <c r="G1432" s="10" t="s">
        <v>51</v>
      </c>
      <c r="H1432" s="10" t="s">
        <v>53</v>
      </c>
      <c r="I1432" s="10" t="s">
        <v>563</v>
      </c>
      <c r="J1432" s="11">
        <v>172</v>
      </c>
      <c r="K1432" s="12">
        <v>147060</v>
      </c>
    </row>
    <row r="1433" spans="1:11" ht="23.25" x14ac:dyDescent="0.25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554</v>
      </c>
      <c r="G1433" s="10" t="s">
        <v>75</v>
      </c>
      <c r="H1433" s="10" t="s">
        <v>53</v>
      </c>
      <c r="I1433" s="10" t="s">
        <v>563</v>
      </c>
      <c r="J1433" s="11">
        <v>25</v>
      </c>
      <c r="K1433" s="12">
        <v>18575</v>
      </c>
    </row>
    <row r="1434" spans="1:11" ht="23.25" x14ac:dyDescent="0.25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555</v>
      </c>
      <c r="G1434" s="10" t="s">
        <v>51</v>
      </c>
      <c r="H1434" s="10" t="s">
        <v>53</v>
      </c>
      <c r="I1434" s="10" t="s">
        <v>559</v>
      </c>
      <c r="J1434" s="11">
        <v>250</v>
      </c>
      <c r="K1434" s="12">
        <v>137500</v>
      </c>
    </row>
    <row r="1435" spans="1:11" ht="23.25" x14ac:dyDescent="0.25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551</v>
      </c>
      <c r="G1435" s="10" t="s">
        <v>75</v>
      </c>
      <c r="H1435" s="10" t="s">
        <v>53</v>
      </c>
      <c r="I1435" s="10" t="s">
        <v>560</v>
      </c>
      <c r="J1435" s="11">
        <v>180</v>
      </c>
      <c r="K1435" s="12">
        <v>125280</v>
      </c>
    </row>
    <row r="1436" spans="1:11" ht="23.25" x14ac:dyDescent="0.25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551</v>
      </c>
      <c r="G1436" s="10" t="s">
        <v>75</v>
      </c>
      <c r="H1436" s="10" t="s">
        <v>53</v>
      </c>
      <c r="I1436" s="10" t="s">
        <v>559</v>
      </c>
      <c r="J1436" s="11">
        <v>2760</v>
      </c>
      <c r="K1436" s="12">
        <v>1518000</v>
      </c>
    </row>
    <row r="1437" spans="1:11" ht="23.25" x14ac:dyDescent="0.25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552</v>
      </c>
      <c r="G1437" s="10" t="s">
        <v>75</v>
      </c>
      <c r="H1437" s="10" t="s">
        <v>53</v>
      </c>
      <c r="I1437" s="10" t="s">
        <v>560</v>
      </c>
      <c r="J1437" s="11">
        <v>355</v>
      </c>
      <c r="K1437" s="12">
        <v>237785</v>
      </c>
    </row>
    <row r="1438" spans="1:11" ht="23.25" x14ac:dyDescent="0.25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553</v>
      </c>
      <c r="G1438" s="10" t="s">
        <v>75</v>
      </c>
      <c r="H1438" s="10" t="s">
        <v>53</v>
      </c>
      <c r="I1438" s="10" t="s">
        <v>564</v>
      </c>
      <c r="J1438" s="11">
        <v>125</v>
      </c>
      <c r="K1438" s="12">
        <v>113500</v>
      </c>
    </row>
    <row r="1439" spans="1:11" ht="23.25" x14ac:dyDescent="0.25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554</v>
      </c>
      <c r="G1439" s="10" t="s">
        <v>75</v>
      </c>
      <c r="H1439" s="10" t="s">
        <v>53</v>
      </c>
      <c r="I1439" s="10" t="s">
        <v>561</v>
      </c>
      <c r="J1439" s="11">
        <v>100</v>
      </c>
      <c r="K1439" s="12">
        <v>78500</v>
      </c>
    </row>
    <row r="1440" spans="1:11" ht="23.25" x14ac:dyDescent="0.25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554</v>
      </c>
      <c r="G1440" s="10" t="s">
        <v>75</v>
      </c>
      <c r="H1440" s="10" t="s">
        <v>53</v>
      </c>
      <c r="I1440" s="10" t="s">
        <v>560</v>
      </c>
      <c r="J1440" s="11">
        <v>365</v>
      </c>
      <c r="K1440" s="12">
        <v>253080</v>
      </c>
    </row>
    <row r="1441" spans="1:11" ht="23.25" x14ac:dyDescent="0.25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555</v>
      </c>
      <c r="G1441" s="10" t="s">
        <v>75</v>
      </c>
      <c r="H1441" s="10" t="s">
        <v>53</v>
      </c>
      <c r="I1441" s="10" t="s">
        <v>561</v>
      </c>
      <c r="J1441" s="11">
        <v>1402</v>
      </c>
      <c r="K1441" s="12">
        <v>1080866</v>
      </c>
    </row>
    <row r="1442" spans="1:11" ht="23.25" x14ac:dyDescent="0.25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556</v>
      </c>
      <c r="G1442" s="10" t="s">
        <v>75</v>
      </c>
      <c r="H1442" s="10" t="s">
        <v>53</v>
      </c>
      <c r="I1442" s="10" t="s">
        <v>561</v>
      </c>
      <c r="J1442" s="11">
        <v>550</v>
      </c>
      <c r="K1442" s="12">
        <v>481750</v>
      </c>
    </row>
    <row r="1443" spans="1:11" ht="23.25" x14ac:dyDescent="0.25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555</v>
      </c>
      <c r="G1443" s="10" t="s">
        <v>51</v>
      </c>
      <c r="H1443" s="10" t="s">
        <v>53</v>
      </c>
      <c r="I1443" s="10" t="s">
        <v>559</v>
      </c>
      <c r="J1443" s="11">
        <v>200</v>
      </c>
      <c r="K1443" s="12">
        <v>114000</v>
      </c>
    </row>
    <row r="1444" spans="1:11" ht="23.25" x14ac:dyDescent="0.25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554</v>
      </c>
      <c r="G1444" s="10" t="s">
        <v>75</v>
      </c>
      <c r="H1444" s="10" t="s">
        <v>53</v>
      </c>
      <c r="I1444" s="10" t="s">
        <v>560</v>
      </c>
      <c r="J1444" s="11">
        <v>60</v>
      </c>
      <c r="K1444" s="12">
        <v>39120</v>
      </c>
    </row>
    <row r="1445" spans="1:11" ht="23.25" x14ac:dyDescent="0.25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555</v>
      </c>
      <c r="G1445" s="10" t="s">
        <v>75</v>
      </c>
      <c r="H1445" s="10" t="s">
        <v>53</v>
      </c>
      <c r="I1445" s="10" t="s">
        <v>561</v>
      </c>
      <c r="J1445" s="11">
        <v>75</v>
      </c>
      <c r="K1445" s="12">
        <v>57600</v>
      </c>
    </row>
    <row r="1446" spans="1:11" x14ac:dyDescent="0.25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552</v>
      </c>
      <c r="G1446" s="10" t="s">
        <v>51</v>
      </c>
      <c r="H1446" s="10" t="s">
        <v>53</v>
      </c>
      <c r="I1446" s="10" t="s">
        <v>561</v>
      </c>
      <c r="J1446" s="11">
        <v>700</v>
      </c>
      <c r="K1446" s="12">
        <v>571200</v>
      </c>
    </row>
    <row r="1447" spans="1:11" ht="23.25" x14ac:dyDescent="0.25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554</v>
      </c>
      <c r="G1447" s="10" t="s">
        <v>51</v>
      </c>
      <c r="H1447" s="10" t="s">
        <v>53</v>
      </c>
      <c r="I1447" s="10" t="s">
        <v>561</v>
      </c>
      <c r="J1447" s="11">
        <v>46</v>
      </c>
      <c r="K1447" s="12">
        <v>37536</v>
      </c>
    </row>
    <row r="1448" spans="1:11" ht="23.25" x14ac:dyDescent="0.25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554</v>
      </c>
      <c r="G1448" s="10" t="s">
        <v>51</v>
      </c>
      <c r="H1448" s="10" t="s">
        <v>53</v>
      </c>
      <c r="I1448" s="10" t="s">
        <v>560</v>
      </c>
      <c r="J1448" s="11">
        <v>368</v>
      </c>
      <c r="K1448" s="12">
        <v>288880</v>
      </c>
    </row>
    <row r="1449" spans="1:11" ht="23.25" x14ac:dyDescent="0.25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551</v>
      </c>
      <c r="G1449" s="10" t="s">
        <v>75</v>
      </c>
      <c r="H1449" s="10" t="s">
        <v>53</v>
      </c>
      <c r="I1449" s="10" t="s">
        <v>561</v>
      </c>
      <c r="J1449" s="11">
        <v>2155</v>
      </c>
      <c r="K1449" s="12">
        <v>1883470</v>
      </c>
    </row>
    <row r="1450" spans="1:11" ht="23.25" x14ac:dyDescent="0.25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554</v>
      </c>
      <c r="G1450" s="10" t="s">
        <v>75</v>
      </c>
      <c r="H1450" s="10" t="s">
        <v>53</v>
      </c>
      <c r="I1450" s="10" t="s">
        <v>563</v>
      </c>
      <c r="J1450" s="11">
        <v>260</v>
      </c>
      <c r="K1450" s="12">
        <v>244300</v>
      </c>
    </row>
    <row r="1451" spans="1:11" ht="23.25" x14ac:dyDescent="0.25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555</v>
      </c>
      <c r="G1451" s="10" t="s">
        <v>75</v>
      </c>
      <c r="H1451" s="10" t="s">
        <v>53</v>
      </c>
      <c r="I1451" s="10" t="s">
        <v>561</v>
      </c>
      <c r="J1451" s="11">
        <v>1349</v>
      </c>
      <c r="K1451" s="12">
        <v>1046361</v>
      </c>
    </row>
    <row r="1452" spans="1:11" ht="23.25" x14ac:dyDescent="0.25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551</v>
      </c>
      <c r="G1452" s="10" t="s">
        <v>75</v>
      </c>
      <c r="H1452" s="10" t="s">
        <v>53</v>
      </c>
      <c r="I1452" s="10" t="s">
        <v>560</v>
      </c>
      <c r="J1452" s="11">
        <v>325</v>
      </c>
      <c r="K1452" s="12">
        <v>205400</v>
      </c>
    </row>
    <row r="1453" spans="1:11" ht="23.25" x14ac:dyDescent="0.25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553</v>
      </c>
      <c r="G1453" s="10" t="s">
        <v>75</v>
      </c>
      <c r="H1453" s="10" t="s">
        <v>53</v>
      </c>
      <c r="I1453" s="10" t="s">
        <v>564</v>
      </c>
      <c r="J1453" s="11">
        <v>48</v>
      </c>
      <c r="K1453" s="12">
        <v>43872</v>
      </c>
    </row>
    <row r="1454" spans="1:11" ht="23.25" x14ac:dyDescent="0.25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554</v>
      </c>
      <c r="G1454" s="10" t="s">
        <v>75</v>
      </c>
      <c r="H1454" s="10" t="s">
        <v>53</v>
      </c>
      <c r="I1454" s="10" t="s">
        <v>563</v>
      </c>
      <c r="J1454" s="11">
        <v>119</v>
      </c>
      <c r="K1454" s="12">
        <v>87465</v>
      </c>
    </row>
    <row r="1455" spans="1:11" ht="23.25" x14ac:dyDescent="0.25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554</v>
      </c>
      <c r="G1455" s="10" t="s">
        <v>75</v>
      </c>
      <c r="H1455" s="10" t="s">
        <v>53</v>
      </c>
      <c r="I1455" s="10" t="s">
        <v>560</v>
      </c>
      <c r="J1455" s="11">
        <v>160</v>
      </c>
      <c r="K1455" s="12">
        <v>129120</v>
      </c>
    </row>
    <row r="1456" spans="1:11" ht="23.25" x14ac:dyDescent="0.25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555</v>
      </c>
      <c r="G1456" s="10" t="s">
        <v>123</v>
      </c>
      <c r="H1456" s="10" t="s">
        <v>53</v>
      </c>
      <c r="I1456" s="10" t="s">
        <v>559</v>
      </c>
      <c r="J1456" s="11">
        <v>3000</v>
      </c>
      <c r="K1456" s="12">
        <v>1566000</v>
      </c>
    </row>
    <row r="1457" spans="1:11" ht="23.25" x14ac:dyDescent="0.25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554</v>
      </c>
      <c r="G1457" s="10" t="s">
        <v>51</v>
      </c>
      <c r="H1457" s="10" t="s">
        <v>53</v>
      </c>
      <c r="I1457" s="10" t="s">
        <v>560</v>
      </c>
      <c r="J1457" s="11">
        <v>9000</v>
      </c>
      <c r="K1457" s="12">
        <v>5766067</v>
      </c>
    </row>
    <row r="1458" spans="1:11" ht="23.25" x14ac:dyDescent="0.25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555</v>
      </c>
      <c r="G1458" s="10" t="s">
        <v>51</v>
      </c>
      <c r="H1458" s="10" t="s">
        <v>53</v>
      </c>
      <c r="I1458" s="10" t="s">
        <v>559</v>
      </c>
      <c r="J1458" s="11">
        <v>24000</v>
      </c>
      <c r="K1458" s="12">
        <v>11760000</v>
      </c>
    </row>
    <row r="1459" spans="1:11" ht="23.25" x14ac:dyDescent="0.25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551</v>
      </c>
      <c r="G1459" s="10" t="s">
        <v>75</v>
      </c>
      <c r="H1459" s="10" t="s">
        <v>53</v>
      </c>
      <c r="I1459" s="10" t="s">
        <v>561</v>
      </c>
      <c r="J1459" s="11">
        <v>240</v>
      </c>
      <c r="K1459" s="12">
        <v>247920</v>
      </c>
    </row>
    <row r="1460" spans="1:11" ht="23.25" x14ac:dyDescent="0.25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551</v>
      </c>
      <c r="G1460" s="10" t="s">
        <v>75</v>
      </c>
      <c r="H1460" s="10" t="s">
        <v>53</v>
      </c>
      <c r="I1460" s="10" t="s">
        <v>560</v>
      </c>
      <c r="J1460" s="11">
        <v>525</v>
      </c>
      <c r="K1460" s="12">
        <v>310800</v>
      </c>
    </row>
    <row r="1461" spans="1:11" ht="23.25" x14ac:dyDescent="0.25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555</v>
      </c>
      <c r="G1461" s="10" t="s">
        <v>75</v>
      </c>
      <c r="H1461" s="10" t="s">
        <v>53</v>
      </c>
      <c r="I1461" s="10" t="s">
        <v>561</v>
      </c>
      <c r="J1461" s="11">
        <v>135</v>
      </c>
      <c r="K1461" s="12">
        <v>139455</v>
      </c>
    </row>
    <row r="1462" spans="1:11" ht="23.25" x14ac:dyDescent="0.25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551</v>
      </c>
      <c r="G1462" s="10" t="s">
        <v>75</v>
      </c>
      <c r="H1462" s="10" t="s">
        <v>53</v>
      </c>
      <c r="I1462" s="10" t="s">
        <v>560</v>
      </c>
      <c r="J1462" s="11">
        <v>250</v>
      </c>
      <c r="K1462" s="12">
        <v>157000</v>
      </c>
    </row>
    <row r="1463" spans="1:11" ht="23.25" x14ac:dyDescent="0.25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554</v>
      </c>
      <c r="G1463" s="10" t="s">
        <v>75</v>
      </c>
      <c r="H1463" s="10" t="s">
        <v>53</v>
      </c>
      <c r="I1463" s="10" t="s">
        <v>559</v>
      </c>
      <c r="J1463" s="11">
        <v>270</v>
      </c>
      <c r="K1463" s="12">
        <v>149850</v>
      </c>
    </row>
    <row r="1464" spans="1:11" ht="23.25" x14ac:dyDescent="0.25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555</v>
      </c>
      <c r="G1464" s="10" t="s">
        <v>75</v>
      </c>
      <c r="H1464" s="10" t="s">
        <v>53</v>
      </c>
      <c r="I1464" s="10" t="s">
        <v>559</v>
      </c>
      <c r="J1464" s="11">
        <v>154</v>
      </c>
      <c r="K1464" s="12">
        <v>85470</v>
      </c>
    </row>
    <row r="1465" spans="1:11" x14ac:dyDescent="0.25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551</v>
      </c>
      <c r="G1465" s="10" t="s">
        <v>103</v>
      </c>
      <c r="H1465" s="10" t="s">
        <v>53</v>
      </c>
      <c r="I1465" s="10" t="s">
        <v>561</v>
      </c>
      <c r="J1465" s="11">
        <v>816</v>
      </c>
      <c r="K1465" s="12">
        <v>714816</v>
      </c>
    </row>
    <row r="1466" spans="1:11" x14ac:dyDescent="0.25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551</v>
      </c>
      <c r="G1466" s="10" t="s">
        <v>103</v>
      </c>
      <c r="H1466" s="10" t="s">
        <v>53</v>
      </c>
      <c r="I1466" s="10" t="s">
        <v>560</v>
      </c>
      <c r="J1466" s="11">
        <v>890</v>
      </c>
      <c r="K1466" s="12">
        <v>808120</v>
      </c>
    </row>
    <row r="1467" spans="1:11" x14ac:dyDescent="0.25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551</v>
      </c>
      <c r="G1467" s="10" t="s">
        <v>103</v>
      </c>
      <c r="H1467" s="10" t="s">
        <v>53</v>
      </c>
      <c r="I1467" s="10" t="s">
        <v>559</v>
      </c>
      <c r="J1467" s="11">
        <v>1118</v>
      </c>
      <c r="K1467" s="12">
        <v>668890</v>
      </c>
    </row>
    <row r="1468" spans="1:11" ht="23.25" x14ac:dyDescent="0.25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553</v>
      </c>
      <c r="G1468" s="10" t="s">
        <v>51</v>
      </c>
      <c r="H1468" s="10" t="s">
        <v>53</v>
      </c>
      <c r="I1468" s="10" t="s">
        <v>564</v>
      </c>
      <c r="J1468" s="11">
        <v>48</v>
      </c>
      <c r="K1468" s="12">
        <v>46464</v>
      </c>
    </row>
    <row r="1469" spans="1:11" x14ac:dyDescent="0.25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551</v>
      </c>
      <c r="G1469" s="10" t="s">
        <v>51</v>
      </c>
      <c r="H1469" s="10" t="s">
        <v>53</v>
      </c>
      <c r="I1469" s="10" t="s">
        <v>559</v>
      </c>
      <c r="J1469" s="11">
        <v>100</v>
      </c>
      <c r="K1469" s="12">
        <v>55000</v>
      </c>
    </row>
    <row r="1470" spans="1:11" ht="23.25" x14ac:dyDescent="0.25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555</v>
      </c>
      <c r="G1470" s="10" t="s">
        <v>123</v>
      </c>
      <c r="H1470" s="10" t="s">
        <v>53</v>
      </c>
      <c r="I1470" s="10" t="s">
        <v>559</v>
      </c>
      <c r="J1470" s="11">
        <v>4000</v>
      </c>
      <c r="K1470" s="12">
        <v>5080000</v>
      </c>
    </row>
    <row r="1471" spans="1:11" ht="23.25" x14ac:dyDescent="0.25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554</v>
      </c>
      <c r="G1471" s="10" t="s">
        <v>123</v>
      </c>
      <c r="H1471" s="10" t="s">
        <v>53</v>
      </c>
      <c r="I1471" s="10" t="s">
        <v>559</v>
      </c>
      <c r="J1471" s="11">
        <v>800</v>
      </c>
      <c r="K1471" s="12">
        <v>440000</v>
      </c>
    </row>
    <row r="1472" spans="1:11" x14ac:dyDescent="0.25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552</v>
      </c>
      <c r="G1472" s="10" t="s">
        <v>103</v>
      </c>
      <c r="H1472" s="10" t="s">
        <v>53</v>
      </c>
      <c r="I1472" s="10" t="s">
        <v>560</v>
      </c>
      <c r="J1472" s="11">
        <v>2000</v>
      </c>
      <c r="K1472" s="12">
        <v>1444000</v>
      </c>
    </row>
    <row r="1473" spans="1:11" ht="23.25" x14ac:dyDescent="0.25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554</v>
      </c>
      <c r="G1473" s="10" t="s">
        <v>75</v>
      </c>
      <c r="H1473" s="10" t="s">
        <v>53</v>
      </c>
      <c r="I1473" s="10" t="s">
        <v>563</v>
      </c>
      <c r="J1473" s="11">
        <v>133</v>
      </c>
      <c r="K1473" s="12">
        <v>96824</v>
      </c>
    </row>
    <row r="1474" spans="1:11" ht="23.25" x14ac:dyDescent="0.25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555</v>
      </c>
      <c r="G1474" s="10" t="s">
        <v>75</v>
      </c>
      <c r="H1474" s="10" t="s">
        <v>53</v>
      </c>
      <c r="I1474" s="10" t="s">
        <v>559</v>
      </c>
      <c r="J1474" s="11">
        <v>2595</v>
      </c>
      <c r="K1474" s="12">
        <v>1427250</v>
      </c>
    </row>
    <row r="1475" spans="1:11" x14ac:dyDescent="0.25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556</v>
      </c>
      <c r="G1475" s="10" t="s">
        <v>103</v>
      </c>
      <c r="H1475" s="10" t="s">
        <v>53</v>
      </c>
      <c r="I1475" s="10" t="s">
        <v>561</v>
      </c>
      <c r="J1475" s="11">
        <v>90</v>
      </c>
      <c r="K1475" s="12">
        <v>67050</v>
      </c>
    </row>
    <row r="1476" spans="1:11" ht="23.25" x14ac:dyDescent="0.25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551</v>
      </c>
      <c r="G1476" s="10" t="s">
        <v>75</v>
      </c>
      <c r="H1476" s="10" t="s">
        <v>53</v>
      </c>
      <c r="I1476" s="10" t="s">
        <v>561</v>
      </c>
      <c r="J1476" s="11">
        <v>234</v>
      </c>
      <c r="K1476" s="12">
        <v>176670</v>
      </c>
    </row>
    <row r="1477" spans="1:11" ht="23.25" x14ac:dyDescent="0.25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551</v>
      </c>
      <c r="G1477" s="10" t="s">
        <v>75</v>
      </c>
      <c r="H1477" s="10" t="s">
        <v>53</v>
      </c>
      <c r="I1477" s="10" t="s">
        <v>560</v>
      </c>
      <c r="J1477" s="11">
        <v>835</v>
      </c>
      <c r="K1477" s="12">
        <v>613455</v>
      </c>
    </row>
    <row r="1478" spans="1:11" ht="23.25" x14ac:dyDescent="0.25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554</v>
      </c>
      <c r="G1478" s="10" t="s">
        <v>75</v>
      </c>
      <c r="H1478" s="10" t="s">
        <v>53</v>
      </c>
      <c r="I1478" s="10" t="s">
        <v>561</v>
      </c>
      <c r="J1478" s="11">
        <v>22</v>
      </c>
      <c r="K1478" s="12">
        <v>19470</v>
      </c>
    </row>
    <row r="1479" spans="1:11" ht="23.25" x14ac:dyDescent="0.25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554</v>
      </c>
      <c r="G1479" s="10" t="s">
        <v>75</v>
      </c>
      <c r="H1479" s="10" t="s">
        <v>53</v>
      </c>
      <c r="I1479" s="10" t="s">
        <v>560</v>
      </c>
      <c r="J1479" s="11">
        <v>1368</v>
      </c>
      <c r="K1479" s="12">
        <v>985182</v>
      </c>
    </row>
    <row r="1480" spans="1:11" ht="23.25" x14ac:dyDescent="0.25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555</v>
      </c>
      <c r="G1480" s="10" t="s">
        <v>75</v>
      </c>
      <c r="H1480" s="10" t="s">
        <v>53</v>
      </c>
      <c r="I1480" s="10" t="s">
        <v>561</v>
      </c>
      <c r="J1480" s="11">
        <v>88</v>
      </c>
      <c r="K1480" s="12">
        <v>69840</v>
      </c>
    </row>
    <row r="1481" spans="1:11" ht="23.25" x14ac:dyDescent="0.25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556</v>
      </c>
      <c r="G1481" s="10" t="s">
        <v>75</v>
      </c>
      <c r="H1481" s="10" t="s">
        <v>53</v>
      </c>
      <c r="I1481" s="10" t="s">
        <v>561</v>
      </c>
      <c r="J1481" s="11">
        <v>444</v>
      </c>
      <c r="K1481" s="12">
        <v>339428</v>
      </c>
    </row>
    <row r="1482" spans="1:11" x14ac:dyDescent="0.25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551</v>
      </c>
      <c r="G1482" s="10" t="s">
        <v>51</v>
      </c>
      <c r="H1482" s="10" t="s">
        <v>53</v>
      </c>
      <c r="I1482" s="10" t="s">
        <v>559</v>
      </c>
      <c r="J1482" s="11">
        <v>70</v>
      </c>
      <c r="K1482" s="12">
        <v>45500</v>
      </c>
    </row>
    <row r="1483" spans="1:11" ht="23.25" x14ac:dyDescent="0.25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553</v>
      </c>
      <c r="G1483" s="10" t="s">
        <v>51</v>
      </c>
      <c r="H1483" s="10" t="s">
        <v>53</v>
      </c>
      <c r="I1483" s="10" t="s">
        <v>564</v>
      </c>
      <c r="J1483" s="11">
        <v>100</v>
      </c>
      <c r="K1483" s="12">
        <v>84500</v>
      </c>
    </row>
    <row r="1484" spans="1:11" ht="23.25" x14ac:dyDescent="0.25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555</v>
      </c>
      <c r="G1484" s="10" t="s">
        <v>51</v>
      </c>
      <c r="H1484" s="10" t="s">
        <v>53</v>
      </c>
      <c r="I1484" s="10" t="s">
        <v>559</v>
      </c>
      <c r="J1484" s="11">
        <v>60</v>
      </c>
      <c r="K1484" s="12">
        <v>41400</v>
      </c>
    </row>
    <row r="1485" spans="1:11" x14ac:dyDescent="0.25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551</v>
      </c>
      <c r="G1485" s="10" t="s">
        <v>103</v>
      </c>
      <c r="H1485" s="10" t="s">
        <v>53</v>
      </c>
      <c r="I1485" s="10" t="s">
        <v>562</v>
      </c>
      <c r="J1485" s="11">
        <v>300</v>
      </c>
      <c r="K1485" s="12">
        <v>233400</v>
      </c>
    </row>
    <row r="1486" spans="1:11" x14ac:dyDescent="0.25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551</v>
      </c>
      <c r="G1486" s="10" t="s">
        <v>51</v>
      </c>
      <c r="H1486" s="10" t="s">
        <v>53</v>
      </c>
      <c r="I1486" s="10" t="s">
        <v>560</v>
      </c>
      <c r="J1486" s="11">
        <v>470</v>
      </c>
      <c r="K1486" s="12">
        <v>313960</v>
      </c>
    </row>
    <row r="1487" spans="1:11" x14ac:dyDescent="0.25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551</v>
      </c>
      <c r="G1487" s="10" t="s">
        <v>51</v>
      </c>
      <c r="H1487" s="10" t="s">
        <v>53</v>
      </c>
      <c r="I1487" s="10" t="s">
        <v>559</v>
      </c>
      <c r="J1487" s="11">
        <v>400</v>
      </c>
      <c r="K1487" s="12">
        <v>217000</v>
      </c>
    </row>
    <row r="1488" spans="1:11" ht="23.25" x14ac:dyDescent="0.25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555</v>
      </c>
      <c r="G1488" s="10" t="s">
        <v>51</v>
      </c>
      <c r="H1488" s="10" t="s">
        <v>53</v>
      </c>
      <c r="I1488" s="10" t="s">
        <v>559</v>
      </c>
      <c r="J1488" s="11">
        <v>495</v>
      </c>
      <c r="K1488" s="12">
        <v>351450</v>
      </c>
    </row>
    <row r="1489" spans="1:11" ht="23.25" x14ac:dyDescent="0.25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555</v>
      </c>
      <c r="G1489" s="10" t="s">
        <v>51</v>
      </c>
      <c r="H1489" s="10" t="s">
        <v>53</v>
      </c>
      <c r="I1489" s="10" t="s">
        <v>559</v>
      </c>
      <c r="J1489" s="11">
        <v>400</v>
      </c>
      <c r="K1489" s="12">
        <v>224000</v>
      </c>
    </row>
    <row r="1490" spans="1:11" ht="23.25" x14ac:dyDescent="0.25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551</v>
      </c>
      <c r="G1490" s="10" t="s">
        <v>123</v>
      </c>
      <c r="H1490" s="10" t="s">
        <v>53</v>
      </c>
      <c r="I1490" s="10" t="s">
        <v>560</v>
      </c>
      <c r="J1490" s="11">
        <v>570</v>
      </c>
      <c r="K1490" s="12">
        <v>363090</v>
      </c>
    </row>
    <row r="1491" spans="1:11" x14ac:dyDescent="0.25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551</v>
      </c>
      <c r="G1491" s="10" t="s">
        <v>51</v>
      </c>
      <c r="H1491" s="10" t="s">
        <v>53</v>
      </c>
      <c r="I1491" s="10" t="s">
        <v>561</v>
      </c>
      <c r="J1491" s="11">
        <v>100</v>
      </c>
      <c r="K1491" s="12">
        <v>77300</v>
      </c>
    </row>
    <row r="1492" spans="1:11" x14ac:dyDescent="0.25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551</v>
      </c>
      <c r="G1492" s="10" t="s">
        <v>51</v>
      </c>
      <c r="H1492" s="10" t="s">
        <v>53</v>
      </c>
      <c r="I1492" s="10" t="s">
        <v>560</v>
      </c>
      <c r="J1492" s="11">
        <v>110</v>
      </c>
      <c r="K1492" s="12">
        <v>80520</v>
      </c>
    </row>
    <row r="1493" spans="1:11" x14ac:dyDescent="0.25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551</v>
      </c>
      <c r="G1493" s="10" t="s">
        <v>51</v>
      </c>
      <c r="H1493" s="10" t="s">
        <v>53</v>
      </c>
      <c r="I1493" s="10" t="s">
        <v>559</v>
      </c>
      <c r="J1493" s="11">
        <v>40</v>
      </c>
      <c r="K1493" s="12">
        <v>24000</v>
      </c>
    </row>
    <row r="1494" spans="1:11" x14ac:dyDescent="0.25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552</v>
      </c>
      <c r="G1494" s="10" t="s">
        <v>51</v>
      </c>
      <c r="H1494" s="10" t="s">
        <v>53</v>
      </c>
      <c r="I1494" s="10" t="s">
        <v>560</v>
      </c>
      <c r="J1494" s="11">
        <v>60</v>
      </c>
      <c r="K1494" s="12">
        <v>68340</v>
      </c>
    </row>
    <row r="1495" spans="1:11" x14ac:dyDescent="0.25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551</v>
      </c>
      <c r="G1495" s="10" t="s">
        <v>51</v>
      </c>
      <c r="H1495" s="10" t="s">
        <v>53</v>
      </c>
      <c r="I1495" s="10" t="s">
        <v>560</v>
      </c>
      <c r="J1495" s="11">
        <v>170</v>
      </c>
      <c r="K1495" s="12">
        <v>130240</v>
      </c>
    </row>
    <row r="1496" spans="1:11" x14ac:dyDescent="0.25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552</v>
      </c>
      <c r="G1496" s="10" t="s">
        <v>51</v>
      </c>
      <c r="H1496" s="10" t="s">
        <v>53</v>
      </c>
      <c r="I1496" s="10" t="s">
        <v>560</v>
      </c>
      <c r="J1496" s="11">
        <v>340</v>
      </c>
      <c r="K1496" s="12">
        <v>286280</v>
      </c>
    </row>
    <row r="1497" spans="1:11" ht="23.25" x14ac:dyDescent="0.25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554</v>
      </c>
      <c r="G1497" s="10" t="s">
        <v>51</v>
      </c>
      <c r="H1497" s="10" t="s">
        <v>53</v>
      </c>
      <c r="I1497" s="10" t="s">
        <v>560</v>
      </c>
      <c r="J1497" s="11">
        <v>3570</v>
      </c>
      <c r="K1497" s="12">
        <v>2327640</v>
      </c>
    </row>
    <row r="1498" spans="1:11" ht="23.25" x14ac:dyDescent="0.25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555</v>
      </c>
      <c r="G1498" s="10" t="s">
        <v>51</v>
      </c>
      <c r="H1498" s="10" t="s">
        <v>53</v>
      </c>
      <c r="I1498" s="10" t="s">
        <v>561</v>
      </c>
      <c r="J1498" s="11">
        <v>2442</v>
      </c>
      <c r="K1498" s="12">
        <v>2161170</v>
      </c>
    </row>
    <row r="1499" spans="1:11" ht="23.25" x14ac:dyDescent="0.25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555</v>
      </c>
      <c r="G1499" s="10" t="s">
        <v>51</v>
      </c>
      <c r="H1499" s="10" t="s">
        <v>53</v>
      </c>
      <c r="I1499" s="10" t="s">
        <v>560</v>
      </c>
      <c r="J1499" s="11">
        <v>2750</v>
      </c>
      <c r="K1499" s="12">
        <v>1793000</v>
      </c>
    </row>
    <row r="1500" spans="1:11" ht="23.25" x14ac:dyDescent="0.25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555</v>
      </c>
      <c r="G1500" s="10" t="s">
        <v>51</v>
      </c>
      <c r="H1500" s="10" t="s">
        <v>53</v>
      </c>
      <c r="I1500" s="10" t="s">
        <v>563</v>
      </c>
      <c r="J1500" s="11">
        <v>100</v>
      </c>
      <c r="K1500" s="12">
        <v>92000</v>
      </c>
    </row>
    <row r="1501" spans="1:11" ht="23.25" x14ac:dyDescent="0.25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555</v>
      </c>
      <c r="G1501" s="10" t="s">
        <v>51</v>
      </c>
      <c r="H1501" s="10" t="s">
        <v>53</v>
      </c>
      <c r="I1501" s="10" t="s">
        <v>559</v>
      </c>
      <c r="J1501" s="11">
        <v>6517</v>
      </c>
      <c r="K1501" s="12">
        <v>3650350</v>
      </c>
    </row>
    <row r="1502" spans="1:11" ht="23.25" x14ac:dyDescent="0.25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552</v>
      </c>
      <c r="G1502" s="10" t="s">
        <v>75</v>
      </c>
      <c r="H1502" s="10" t="s">
        <v>53</v>
      </c>
      <c r="I1502" s="10" t="s">
        <v>560</v>
      </c>
      <c r="J1502" s="11">
        <v>275</v>
      </c>
      <c r="K1502" s="12">
        <v>200750</v>
      </c>
    </row>
    <row r="1503" spans="1:11" ht="23.25" x14ac:dyDescent="0.25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553</v>
      </c>
      <c r="G1503" s="10" t="s">
        <v>75</v>
      </c>
      <c r="H1503" s="10" t="s">
        <v>53</v>
      </c>
      <c r="I1503" s="10" t="s">
        <v>564</v>
      </c>
      <c r="J1503" s="11">
        <v>198</v>
      </c>
      <c r="K1503" s="12">
        <v>202158</v>
      </c>
    </row>
    <row r="1504" spans="1:11" ht="23.25" x14ac:dyDescent="0.25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555</v>
      </c>
      <c r="G1504" s="10" t="s">
        <v>75</v>
      </c>
      <c r="H1504" s="10" t="s">
        <v>53</v>
      </c>
      <c r="I1504" s="10" t="s">
        <v>561</v>
      </c>
      <c r="J1504" s="11">
        <v>20</v>
      </c>
      <c r="K1504" s="12">
        <v>17700</v>
      </c>
    </row>
    <row r="1505" spans="1:11" x14ac:dyDescent="0.25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552</v>
      </c>
      <c r="G1505" s="10" t="s">
        <v>103</v>
      </c>
      <c r="H1505" s="10" t="s">
        <v>53</v>
      </c>
      <c r="I1505" s="10" t="s">
        <v>560</v>
      </c>
      <c r="J1505" s="11">
        <v>320</v>
      </c>
      <c r="K1505" s="12">
        <v>201600</v>
      </c>
    </row>
    <row r="1506" spans="1:11" ht="23.25" x14ac:dyDescent="0.25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554</v>
      </c>
      <c r="G1506" s="10" t="s">
        <v>103</v>
      </c>
      <c r="H1506" s="10" t="s">
        <v>53</v>
      </c>
      <c r="I1506" s="10" t="s">
        <v>560</v>
      </c>
      <c r="J1506" s="11">
        <v>100</v>
      </c>
      <c r="K1506" s="12">
        <v>63000</v>
      </c>
    </row>
    <row r="1507" spans="1:11" ht="23.25" x14ac:dyDescent="0.25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555</v>
      </c>
      <c r="G1507" s="10" t="s">
        <v>123</v>
      </c>
      <c r="H1507" s="10" t="s">
        <v>53</v>
      </c>
      <c r="I1507" s="10" t="s">
        <v>559</v>
      </c>
      <c r="J1507" s="11">
        <v>500</v>
      </c>
      <c r="K1507" s="12">
        <v>275000</v>
      </c>
    </row>
    <row r="1508" spans="1:11" ht="23.25" x14ac:dyDescent="0.25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554</v>
      </c>
      <c r="G1508" s="10" t="s">
        <v>123</v>
      </c>
      <c r="H1508" s="10" t="s">
        <v>53</v>
      </c>
      <c r="I1508" s="10" t="s">
        <v>559</v>
      </c>
      <c r="J1508" s="11">
        <v>1500</v>
      </c>
      <c r="K1508" s="12">
        <v>825000</v>
      </c>
    </row>
    <row r="1509" spans="1:11" x14ac:dyDescent="0.25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551</v>
      </c>
      <c r="G1509" s="10" t="s">
        <v>51</v>
      </c>
      <c r="H1509" s="10" t="s">
        <v>53</v>
      </c>
      <c r="I1509" s="10" t="s">
        <v>561</v>
      </c>
      <c r="J1509" s="11">
        <v>540</v>
      </c>
      <c r="K1509" s="12">
        <v>526500</v>
      </c>
    </row>
    <row r="1510" spans="1:11" ht="23.25" x14ac:dyDescent="0.25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554</v>
      </c>
      <c r="G1510" s="10" t="s">
        <v>51</v>
      </c>
      <c r="H1510" s="10" t="s">
        <v>53</v>
      </c>
      <c r="I1510" s="10" t="s">
        <v>561</v>
      </c>
      <c r="J1510" s="11">
        <v>286</v>
      </c>
      <c r="K1510" s="12">
        <v>278850</v>
      </c>
    </row>
    <row r="1511" spans="1:11" ht="23.25" x14ac:dyDescent="0.25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555</v>
      </c>
      <c r="G1511" s="10" t="s">
        <v>51</v>
      </c>
      <c r="H1511" s="10" t="s">
        <v>53</v>
      </c>
      <c r="I1511" s="10" t="s">
        <v>561</v>
      </c>
      <c r="J1511" s="11">
        <v>380</v>
      </c>
      <c r="K1511" s="12">
        <v>312360</v>
      </c>
    </row>
    <row r="1512" spans="1:11" ht="23.25" x14ac:dyDescent="0.25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558</v>
      </c>
      <c r="G1512" s="10" t="s">
        <v>123</v>
      </c>
      <c r="H1512" s="10" t="s">
        <v>53</v>
      </c>
      <c r="I1512" s="10" t="s">
        <v>559</v>
      </c>
      <c r="J1512" s="11">
        <v>4343</v>
      </c>
      <c r="K1512" s="12">
        <v>2562370</v>
      </c>
    </row>
    <row r="1513" spans="1:11" ht="23.25" x14ac:dyDescent="0.25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551</v>
      </c>
      <c r="G1513" s="10" t="s">
        <v>123</v>
      </c>
      <c r="H1513" s="10" t="s">
        <v>53</v>
      </c>
      <c r="I1513" s="10" t="s">
        <v>559</v>
      </c>
      <c r="J1513" s="11">
        <v>1500</v>
      </c>
      <c r="K1513" s="12">
        <v>915000</v>
      </c>
    </row>
    <row r="1514" spans="1:11" ht="23.25" x14ac:dyDescent="0.25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554</v>
      </c>
      <c r="G1514" s="10" t="s">
        <v>123</v>
      </c>
      <c r="H1514" s="10" t="s">
        <v>53</v>
      </c>
      <c r="I1514" s="10" t="s">
        <v>560</v>
      </c>
      <c r="J1514" s="11">
        <v>550</v>
      </c>
      <c r="K1514" s="12">
        <v>303600</v>
      </c>
    </row>
    <row r="1515" spans="1:11" ht="23.25" x14ac:dyDescent="0.25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555</v>
      </c>
      <c r="G1515" s="10" t="s">
        <v>103</v>
      </c>
      <c r="H1515" s="10" t="s">
        <v>53</v>
      </c>
      <c r="I1515" s="10" t="s">
        <v>559</v>
      </c>
      <c r="J1515" s="11">
        <v>212</v>
      </c>
      <c r="K1515" s="12">
        <v>122960</v>
      </c>
    </row>
    <row r="1516" spans="1:11" x14ac:dyDescent="0.25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551</v>
      </c>
      <c r="G1516" s="10" t="s">
        <v>103</v>
      </c>
      <c r="H1516" s="10" t="s">
        <v>53</v>
      </c>
      <c r="I1516" s="10" t="s">
        <v>561</v>
      </c>
      <c r="J1516" s="11">
        <v>1005</v>
      </c>
      <c r="K1516" s="12">
        <v>733650</v>
      </c>
    </row>
    <row r="1517" spans="1:11" ht="23.25" x14ac:dyDescent="0.25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555</v>
      </c>
      <c r="G1517" s="10" t="s">
        <v>103</v>
      </c>
      <c r="H1517" s="10" t="s">
        <v>53</v>
      </c>
      <c r="I1517" s="10" t="s">
        <v>561</v>
      </c>
      <c r="J1517" s="11">
        <v>3998</v>
      </c>
      <c r="K1517" s="12">
        <v>2918540</v>
      </c>
    </row>
    <row r="1518" spans="1:11" x14ac:dyDescent="0.25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551</v>
      </c>
      <c r="G1518" s="10" t="s">
        <v>103</v>
      </c>
      <c r="H1518" s="10" t="s">
        <v>53</v>
      </c>
      <c r="I1518" s="10" t="s">
        <v>561</v>
      </c>
      <c r="J1518" s="11">
        <v>7869</v>
      </c>
      <c r="K1518" s="12">
        <v>5862405</v>
      </c>
    </row>
    <row r="1519" spans="1:11" ht="23.25" x14ac:dyDescent="0.25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554</v>
      </c>
      <c r="G1519" s="10" t="s">
        <v>103</v>
      </c>
      <c r="H1519" s="10" t="s">
        <v>53</v>
      </c>
      <c r="I1519" s="10" t="s">
        <v>563</v>
      </c>
      <c r="J1519" s="11">
        <v>395</v>
      </c>
      <c r="K1519" s="12">
        <v>359845</v>
      </c>
    </row>
    <row r="1520" spans="1:11" ht="23.25" x14ac:dyDescent="0.25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554</v>
      </c>
      <c r="G1520" s="10" t="s">
        <v>103</v>
      </c>
      <c r="H1520" s="10" t="s">
        <v>53</v>
      </c>
      <c r="I1520" s="10" t="s">
        <v>560</v>
      </c>
      <c r="J1520" s="11">
        <v>11483</v>
      </c>
      <c r="K1520" s="12">
        <v>8491080</v>
      </c>
    </row>
    <row r="1521" spans="1:11" ht="23.25" x14ac:dyDescent="0.25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551</v>
      </c>
      <c r="G1521" s="10" t="s">
        <v>75</v>
      </c>
      <c r="H1521" s="10" t="s">
        <v>53</v>
      </c>
      <c r="I1521" s="10" t="s">
        <v>560</v>
      </c>
      <c r="J1521" s="11">
        <v>30</v>
      </c>
      <c r="K1521" s="12">
        <v>22650</v>
      </c>
    </row>
    <row r="1522" spans="1:11" x14ac:dyDescent="0.25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551</v>
      </c>
      <c r="G1522" s="10" t="s">
        <v>51</v>
      </c>
      <c r="H1522" s="10" t="s">
        <v>53</v>
      </c>
      <c r="I1522" s="10" t="s">
        <v>559</v>
      </c>
      <c r="J1522" s="11">
        <v>395</v>
      </c>
      <c r="K1522" s="12">
        <v>225150</v>
      </c>
    </row>
    <row r="1523" spans="1:11" ht="23.25" x14ac:dyDescent="0.25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554</v>
      </c>
      <c r="G1523" s="10" t="s">
        <v>51</v>
      </c>
      <c r="H1523" s="10" t="s">
        <v>53</v>
      </c>
      <c r="I1523" s="10" t="s">
        <v>560</v>
      </c>
      <c r="J1523" s="11">
        <v>230</v>
      </c>
      <c r="K1523" s="12">
        <v>151850</v>
      </c>
    </row>
    <row r="1524" spans="1:11" ht="23.25" x14ac:dyDescent="0.25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555</v>
      </c>
      <c r="G1524" s="10" t="s">
        <v>51</v>
      </c>
      <c r="H1524" s="10" t="s">
        <v>53</v>
      </c>
      <c r="I1524" s="10" t="s">
        <v>560</v>
      </c>
      <c r="J1524" s="11">
        <v>100</v>
      </c>
      <c r="K1524" s="12">
        <v>66200</v>
      </c>
    </row>
    <row r="1525" spans="1:11" ht="23.25" x14ac:dyDescent="0.25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555</v>
      </c>
      <c r="G1525" s="10" t="s">
        <v>51</v>
      </c>
      <c r="H1525" s="10" t="s">
        <v>53</v>
      </c>
      <c r="I1525" s="10" t="s">
        <v>559</v>
      </c>
      <c r="J1525" s="11">
        <v>3250</v>
      </c>
      <c r="K1525" s="12">
        <v>1787500</v>
      </c>
    </row>
    <row r="1526" spans="1:11" ht="23.25" x14ac:dyDescent="0.25">
      <c r="A1526" s="10" t="s">
        <v>261</v>
      </c>
      <c r="B1526" s="10" t="s">
        <v>47</v>
      </c>
      <c r="C1526" s="10" t="s">
        <v>199</v>
      </c>
      <c r="D1526" s="10" t="s">
        <v>6</v>
      </c>
      <c r="E1526" s="10" t="s">
        <v>200</v>
      </c>
      <c r="F1526" s="10" t="s">
        <v>554</v>
      </c>
      <c r="G1526" s="10" t="s">
        <v>103</v>
      </c>
      <c r="H1526" s="10" t="s">
        <v>53</v>
      </c>
      <c r="I1526" s="10" t="s">
        <v>560</v>
      </c>
      <c r="J1526" s="11">
        <v>5000</v>
      </c>
      <c r="K1526" s="12">
        <v>3585000</v>
      </c>
    </row>
    <row r="1527" spans="1:11" ht="23.25" x14ac:dyDescent="0.25">
      <c r="A1527" s="10" t="s">
        <v>261</v>
      </c>
      <c r="B1527" s="10" t="s">
        <v>47</v>
      </c>
      <c r="C1527" s="10" t="s">
        <v>199</v>
      </c>
      <c r="D1527" s="10" t="s">
        <v>6</v>
      </c>
      <c r="E1527" s="10" t="s">
        <v>200</v>
      </c>
      <c r="F1527" s="10" t="s">
        <v>557</v>
      </c>
      <c r="G1527" s="10" t="s">
        <v>75</v>
      </c>
      <c r="H1527" s="10" t="s">
        <v>53</v>
      </c>
      <c r="I1527" s="10" t="s">
        <v>559</v>
      </c>
      <c r="J1527" s="11">
        <v>90</v>
      </c>
      <c r="K1527" s="12">
        <v>52200</v>
      </c>
    </row>
    <row r="1528" spans="1:11" ht="23.25" x14ac:dyDescent="0.25">
      <c r="A1528" s="10" t="s">
        <v>261</v>
      </c>
      <c r="B1528" s="10" t="s">
        <v>47</v>
      </c>
      <c r="C1528" s="10" t="s">
        <v>199</v>
      </c>
      <c r="D1528" s="10" t="s">
        <v>6</v>
      </c>
      <c r="E1528" s="10" t="s">
        <v>200</v>
      </c>
      <c r="F1528" s="10" t="s">
        <v>555</v>
      </c>
      <c r="G1528" s="10" t="s">
        <v>75</v>
      </c>
      <c r="H1528" s="10" t="s">
        <v>53</v>
      </c>
      <c r="I1528" s="10" t="s">
        <v>559</v>
      </c>
      <c r="J1528" s="11">
        <v>300</v>
      </c>
      <c r="K1528" s="12">
        <v>168000</v>
      </c>
    </row>
    <row r="1529" spans="1:11" ht="23.25" x14ac:dyDescent="0.25">
      <c r="A1529" s="10" t="s">
        <v>261</v>
      </c>
      <c r="B1529" s="10" t="s">
        <v>47</v>
      </c>
      <c r="C1529" s="10" t="s">
        <v>199</v>
      </c>
      <c r="D1529" s="10" t="s">
        <v>6</v>
      </c>
      <c r="E1529" s="10" t="s">
        <v>200</v>
      </c>
      <c r="F1529" s="10" t="s">
        <v>555</v>
      </c>
      <c r="G1529" s="10" t="s">
        <v>123</v>
      </c>
      <c r="H1529" s="10" t="s">
        <v>53</v>
      </c>
      <c r="I1529" s="10" t="s">
        <v>559</v>
      </c>
      <c r="J1529" s="11">
        <v>12000</v>
      </c>
      <c r="K1529" s="12">
        <v>13680000</v>
      </c>
    </row>
    <row r="1530" spans="1:11" ht="23.25" x14ac:dyDescent="0.25">
      <c r="A1530" s="10" t="s">
        <v>261</v>
      </c>
      <c r="B1530" s="10" t="s">
        <v>47</v>
      </c>
      <c r="C1530" s="10" t="s">
        <v>199</v>
      </c>
      <c r="D1530" s="10" t="s">
        <v>6</v>
      </c>
      <c r="E1530" s="10" t="s">
        <v>200</v>
      </c>
      <c r="F1530" s="10" t="s">
        <v>557</v>
      </c>
      <c r="G1530" s="10" t="s">
        <v>123</v>
      </c>
      <c r="H1530" s="10" t="s">
        <v>53</v>
      </c>
      <c r="I1530" s="10" t="s">
        <v>559</v>
      </c>
      <c r="J1530" s="11">
        <v>550</v>
      </c>
      <c r="K1530" s="12">
        <v>676500</v>
      </c>
    </row>
    <row r="1531" spans="1:11" ht="23.25" x14ac:dyDescent="0.25">
      <c r="A1531" s="10" t="s">
        <v>261</v>
      </c>
      <c r="B1531" s="10" t="s">
        <v>47</v>
      </c>
      <c r="C1531" s="10" t="s">
        <v>199</v>
      </c>
      <c r="D1531" s="10" t="s">
        <v>6</v>
      </c>
      <c r="E1531" s="10" t="s">
        <v>200</v>
      </c>
      <c r="F1531" s="10" t="s">
        <v>551</v>
      </c>
      <c r="G1531" s="10" t="s">
        <v>75</v>
      </c>
      <c r="H1531" s="10" t="s">
        <v>53</v>
      </c>
      <c r="I1531" s="10" t="s">
        <v>559</v>
      </c>
      <c r="J1531" s="11">
        <v>250</v>
      </c>
      <c r="K1531" s="12">
        <v>145000</v>
      </c>
    </row>
    <row r="1532" spans="1:11" ht="23.25" x14ac:dyDescent="0.25">
      <c r="A1532" s="10" t="s">
        <v>261</v>
      </c>
      <c r="B1532" s="10" t="s">
        <v>47</v>
      </c>
      <c r="C1532" s="10" t="s">
        <v>199</v>
      </c>
      <c r="D1532" s="10" t="s">
        <v>6</v>
      </c>
      <c r="E1532" s="10" t="s">
        <v>200</v>
      </c>
      <c r="F1532" s="10" t="s">
        <v>551</v>
      </c>
      <c r="G1532" s="10" t="s">
        <v>123</v>
      </c>
      <c r="H1532" s="10" t="s">
        <v>53</v>
      </c>
      <c r="I1532" s="10" t="s">
        <v>559</v>
      </c>
      <c r="J1532" s="11">
        <v>696</v>
      </c>
      <c r="K1532" s="12">
        <v>424560</v>
      </c>
    </row>
    <row r="1533" spans="1:11" ht="23.25" x14ac:dyDescent="0.25">
      <c r="A1533" s="10" t="s">
        <v>261</v>
      </c>
      <c r="B1533" s="10" t="s">
        <v>47</v>
      </c>
      <c r="C1533" s="10" t="s">
        <v>199</v>
      </c>
      <c r="D1533" s="10" t="s">
        <v>6</v>
      </c>
      <c r="E1533" s="10" t="s">
        <v>200</v>
      </c>
      <c r="F1533" s="10" t="s">
        <v>555</v>
      </c>
      <c r="G1533" s="10" t="s">
        <v>123</v>
      </c>
      <c r="H1533" s="10" t="s">
        <v>53</v>
      </c>
      <c r="I1533" s="10" t="s">
        <v>559</v>
      </c>
      <c r="J1533" s="11">
        <v>6490</v>
      </c>
      <c r="K1533" s="12">
        <v>3676700</v>
      </c>
    </row>
    <row r="1534" spans="1:11" ht="23.25" x14ac:dyDescent="0.25">
      <c r="A1534" s="10" t="s">
        <v>261</v>
      </c>
      <c r="B1534" s="10" t="s">
        <v>47</v>
      </c>
      <c r="C1534" s="10" t="s">
        <v>199</v>
      </c>
      <c r="D1534" s="10" t="s">
        <v>6</v>
      </c>
      <c r="E1534" s="10" t="s">
        <v>200</v>
      </c>
      <c r="F1534" s="10" t="s">
        <v>554</v>
      </c>
      <c r="G1534" s="10" t="s">
        <v>75</v>
      </c>
      <c r="H1534" s="10" t="s">
        <v>53</v>
      </c>
      <c r="I1534" s="10" t="s">
        <v>560</v>
      </c>
      <c r="J1534" s="11">
        <v>1650</v>
      </c>
      <c r="K1534" s="12">
        <v>1072500</v>
      </c>
    </row>
    <row r="1535" spans="1:11" ht="23.25" x14ac:dyDescent="0.25">
      <c r="A1535" s="10" t="s">
        <v>261</v>
      </c>
      <c r="B1535" s="10" t="s">
        <v>47</v>
      </c>
      <c r="C1535" s="10" t="s">
        <v>199</v>
      </c>
      <c r="D1535" s="10" t="s">
        <v>6</v>
      </c>
      <c r="E1535" s="10" t="s">
        <v>200</v>
      </c>
      <c r="F1535" s="10" t="s">
        <v>554</v>
      </c>
      <c r="G1535" s="10" t="s">
        <v>103</v>
      </c>
      <c r="H1535" s="10" t="s">
        <v>53</v>
      </c>
      <c r="I1535" s="10" t="s">
        <v>560</v>
      </c>
      <c r="J1535" s="11">
        <v>1200</v>
      </c>
      <c r="K1535" s="12">
        <v>846000</v>
      </c>
    </row>
    <row r="1536" spans="1:11" ht="23.25" x14ac:dyDescent="0.25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554</v>
      </c>
      <c r="G1536" s="10" t="s">
        <v>103</v>
      </c>
      <c r="H1536" s="10" t="s">
        <v>53</v>
      </c>
      <c r="I1536" s="10" t="s">
        <v>560</v>
      </c>
      <c r="J1536" s="11">
        <v>1000</v>
      </c>
      <c r="K1536" s="12">
        <v>783000</v>
      </c>
    </row>
    <row r="1537" spans="1:11" x14ac:dyDescent="0.25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552</v>
      </c>
      <c r="G1537" s="10" t="s">
        <v>103</v>
      </c>
      <c r="H1537" s="10" t="s">
        <v>53</v>
      </c>
      <c r="I1537" s="10" t="s">
        <v>560</v>
      </c>
      <c r="J1537" s="11">
        <v>3200</v>
      </c>
      <c r="K1537" s="12">
        <v>1939200</v>
      </c>
    </row>
    <row r="1538" spans="1:11" ht="23.25" x14ac:dyDescent="0.25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554</v>
      </c>
      <c r="G1538" s="10" t="s">
        <v>103</v>
      </c>
      <c r="H1538" s="10" t="s">
        <v>53</v>
      </c>
      <c r="I1538" s="10" t="s">
        <v>560</v>
      </c>
      <c r="J1538" s="11">
        <v>440</v>
      </c>
      <c r="K1538" s="12">
        <v>266640</v>
      </c>
    </row>
    <row r="1539" spans="1:11" ht="23.25" x14ac:dyDescent="0.25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551</v>
      </c>
      <c r="G1539" s="10" t="s">
        <v>75</v>
      </c>
      <c r="H1539" s="10" t="s">
        <v>53</v>
      </c>
      <c r="I1539" s="10" t="s">
        <v>559</v>
      </c>
      <c r="J1539" s="11">
        <v>800</v>
      </c>
      <c r="K1539" s="12">
        <v>440000</v>
      </c>
    </row>
    <row r="1540" spans="1:11" ht="23.25" x14ac:dyDescent="0.25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554</v>
      </c>
      <c r="G1540" s="10" t="s">
        <v>103</v>
      </c>
      <c r="H1540" s="10" t="s">
        <v>53</v>
      </c>
      <c r="I1540" s="10" t="s">
        <v>560</v>
      </c>
      <c r="J1540" s="11">
        <v>1100</v>
      </c>
      <c r="K1540" s="12">
        <v>715000</v>
      </c>
    </row>
    <row r="1541" spans="1:11" x14ac:dyDescent="0.25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551</v>
      </c>
      <c r="G1541" s="10" t="s">
        <v>103</v>
      </c>
      <c r="H1541" s="10" t="s">
        <v>53</v>
      </c>
      <c r="I1541" s="10" t="s">
        <v>562</v>
      </c>
      <c r="J1541" s="11">
        <v>1000</v>
      </c>
      <c r="K1541" s="12">
        <v>785000</v>
      </c>
    </row>
    <row r="1542" spans="1:11" ht="23.25" x14ac:dyDescent="0.25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557</v>
      </c>
      <c r="G1542" s="10" t="s">
        <v>51</v>
      </c>
      <c r="H1542" s="10" t="s">
        <v>53</v>
      </c>
      <c r="I1542" s="10" t="s">
        <v>559</v>
      </c>
      <c r="J1542" s="11">
        <v>100</v>
      </c>
      <c r="K1542" s="12">
        <v>58000</v>
      </c>
    </row>
    <row r="1543" spans="1:11" ht="23.25" x14ac:dyDescent="0.25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551</v>
      </c>
      <c r="G1543" s="10" t="s">
        <v>123</v>
      </c>
      <c r="H1543" s="10" t="s">
        <v>53</v>
      </c>
      <c r="I1543" s="10" t="s">
        <v>560</v>
      </c>
      <c r="J1543" s="11">
        <v>800</v>
      </c>
      <c r="K1543" s="12">
        <v>509600</v>
      </c>
    </row>
    <row r="1544" spans="1:11" x14ac:dyDescent="0.25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558</v>
      </c>
      <c r="G1544" s="10" t="s">
        <v>103</v>
      </c>
      <c r="H1544" s="10" t="s">
        <v>53</v>
      </c>
      <c r="I1544" s="10" t="s">
        <v>561</v>
      </c>
      <c r="J1544" s="11">
        <v>71</v>
      </c>
      <c r="K1544" s="12">
        <v>62835</v>
      </c>
    </row>
    <row r="1545" spans="1:11" ht="23.25" x14ac:dyDescent="0.25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555</v>
      </c>
      <c r="G1545" s="10" t="s">
        <v>103</v>
      </c>
      <c r="H1545" s="10" t="s">
        <v>53</v>
      </c>
      <c r="I1545" s="10" t="s">
        <v>561</v>
      </c>
      <c r="J1545" s="11">
        <v>400</v>
      </c>
      <c r="K1545" s="12">
        <v>354000</v>
      </c>
    </row>
    <row r="1546" spans="1:11" ht="23.25" x14ac:dyDescent="0.25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557</v>
      </c>
      <c r="G1546" s="10" t="s">
        <v>51</v>
      </c>
      <c r="H1546" s="10" t="s">
        <v>53</v>
      </c>
      <c r="I1546" s="10" t="s">
        <v>559</v>
      </c>
      <c r="J1546" s="11">
        <v>270</v>
      </c>
      <c r="K1546" s="12">
        <v>156600</v>
      </c>
    </row>
    <row r="1547" spans="1:11" ht="23.25" x14ac:dyDescent="0.25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555</v>
      </c>
      <c r="G1547" s="10" t="s">
        <v>123</v>
      </c>
      <c r="H1547" s="10" t="s">
        <v>53</v>
      </c>
      <c r="I1547" s="10" t="s">
        <v>559</v>
      </c>
      <c r="J1547" s="11">
        <v>3500</v>
      </c>
      <c r="K1547" s="12">
        <v>1855000</v>
      </c>
    </row>
    <row r="1548" spans="1:11" ht="23.25" x14ac:dyDescent="0.25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557</v>
      </c>
      <c r="G1548" s="10" t="s">
        <v>123</v>
      </c>
      <c r="H1548" s="10" t="s">
        <v>53</v>
      </c>
      <c r="I1548" s="10" t="s">
        <v>559</v>
      </c>
      <c r="J1548" s="11">
        <v>1000</v>
      </c>
      <c r="K1548" s="12">
        <v>530000</v>
      </c>
    </row>
    <row r="1549" spans="1:11" ht="23.25" x14ac:dyDescent="0.25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551</v>
      </c>
      <c r="G1549" s="10" t="s">
        <v>75</v>
      </c>
      <c r="H1549" s="10" t="s">
        <v>53</v>
      </c>
      <c r="I1549" s="10" t="s">
        <v>559</v>
      </c>
      <c r="J1549" s="11">
        <v>100</v>
      </c>
      <c r="K1549" s="12">
        <v>56000</v>
      </c>
    </row>
    <row r="1550" spans="1:11" ht="23.25" x14ac:dyDescent="0.25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555</v>
      </c>
      <c r="G1550" s="10" t="s">
        <v>51</v>
      </c>
      <c r="H1550" s="10" t="s">
        <v>53</v>
      </c>
      <c r="I1550" s="10" t="s">
        <v>559</v>
      </c>
      <c r="J1550" s="11">
        <v>1800</v>
      </c>
      <c r="K1550" s="12">
        <v>1068000</v>
      </c>
    </row>
    <row r="1551" spans="1:11" ht="23.25" x14ac:dyDescent="0.25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551</v>
      </c>
      <c r="G1551" s="10" t="s">
        <v>75</v>
      </c>
      <c r="H1551" s="10" t="s">
        <v>53</v>
      </c>
      <c r="I1551" s="10" t="s">
        <v>559</v>
      </c>
      <c r="J1551" s="11">
        <v>4000</v>
      </c>
      <c r="K1551" s="12">
        <v>2280000</v>
      </c>
    </row>
    <row r="1552" spans="1:11" ht="23.25" x14ac:dyDescent="0.25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554</v>
      </c>
      <c r="G1552" s="10" t="s">
        <v>75</v>
      </c>
      <c r="H1552" s="10" t="s">
        <v>53</v>
      </c>
      <c r="I1552" s="10" t="s">
        <v>563</v>
      </c>
      <c r="J1552" s="11">
        <v>100</v>
      </c>
      <c r="K1552" s="12">
        <v>73500</v>
      </c>
    </row>
    <row r="1553" spans="1:11" ht="23.25" x14ac:dyDescent="0.25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554</v>
      </c>
      <c r="G1553" s="10" t="s">
        <v>75</v>
      </c>
      <c r="H1553" s="10" t="s">
        <v>53</v>
      </c>
      <c r="I1553" s="10" t="s">
        <v>560</v>
      </c>
      <c r="J1553" s="11">
        <v>500</v>
      </c>
      <c r="K1553" s="12">
        <v>320000</v>
      </c>
    </row>
    <row r="1554" spans="1:11" ht="23.25" x14ac:dyDescent="0.25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554</v>
      </c>
      <c r="G1554" s="10" t="s">
        <v>75</v>
      </c>
      <c r="H1554" s="10" t="s">
        <v>53</v>
      </c>
      <c r="I1554" s="10" t="s">
        <v>560</v>
      </c>
      <c r="J1554" s="11">
        <v>200</v>
      </c>
      <c r="K1554" s="12">
        <v>130400</v>
      </c>
    </row>
    <row r="1555" spans="1:11" x14ac:dyDescent="0.25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551</v>
      </c>
      <c r="G1555" s="10" t="s">
        <v>51</v>
      </c>
      <c r="H1555" s="10" t="s">
        <v>53</v>
      </c>
      <c r="I1555" s="10" t="s">
        <v>560</v>
      </c>
      <c r="J1555" s="11">
        <v>750</v>
      </c>
      <c r="K1555" s="12">
        <v>459750</v>
      </c>
    </row>
    <row r="1556" spans="1:11" ht="23.25" x14ac:dyDescent="0.25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555</v>
      </c>
      <c r="G1556" s="10" t="s">
        <v>51</v>
      </c>
      <c r="H1556" s="10" t="s">
        <v>53</v>
      </c>
      <c r="I1556" s="10" t="s">
        <v>559</v>
      </c>
      <c r="J1556" s="11">
        <v>500</v>
      </c>
      <c r="K1556" s="12">
        <v>290000</v>
      </c>
    </row>
    <row r="1557" spans="1:11" x14ac:dyDescent="0.25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551</v>
      </c>
      <c r="G1557" s="10" t="s">
        <v>103</v>
      </c>
      <c r="H1557" s="10" t="s">
        <v>53</v>
      </c>
      <c r="I1557" s="10" t="s">
        <v>559</v>
      </c>
      <c r="J1557" s="11">
        <v>50</v>
      </c>
      <c r="K1557" s="12">
        <v>29000</v>
      </c>
    </row>
    <row r="1558" spans="1:11" ht="23.25" x14ac:dyDescent="0.25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551</v>
      </c>
      <c r="G1558" s="10" t="s">
        <v>75</v>
      </c>
      <c r="H1558" s="10" t="s">
        <v>53</v>
      </c>
      <c r="I1558" s="10" t="s">
        <v>560</v>
      </c>
      <c r="J1558" s="11">
        <v>200</v>
      </c>
      <c r="K1558" s="12">
        <v>130000</v>
      </c>
    </row>
    <row r="1559" spans="1:11" ht="23.25" x14ac:dyDescent="0.25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555</v>
      </c>
      <c r="G1559" s="10" t="s">
        <v>75</v>
      </c>
      <c r="H1559" s="10" t="s">
        <v>53</v>
      </c>
      <c r="I1559" s="10" t="s">
        <v>559</v>
      </c>
      <c r="J1559" s="11">
        <v>300</v>
      </c>
      <c r="K1559" s="12">
        <v>168000</v>
      </c>
    </row>
    <row r="1560" spans="1:11" ht="23.25" x14ac:dyDescent="0.25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551</v>
      </c>
      <c r="G1560" s="10" t="s">
        <v>75</v>
      </c>
      <c r="H1560" s="10" t="s">
        <v>53</v>
      </c>
      <c r="I1560" s="10" t="s">
        <v>559</v>
      </c>
      <c r="J1560" s="11">
        <v>40</v>
      </c>
      <c r="K1560" s="12">
        <v>22400</v>
      </c>
    </row>
    <row r="1561" spans="1:11" x14ac:dyDescent="0.25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551</v>
      </c>
      <c r="G1561" s="10" t="s">
        <v>51</v>
      </c>
      <c r="H1561" s="10" t="s">
        <v>53</v>
      </c>
      <c r="I1561" s="10" t="s">
        <v>561</v>
      </c>
      <c r="J1561" s="11">
        <v>300</v>
      </c>
      <c r="K1561" s="12">
        <v>234800</v>
      </c>
    </row>
    <row r="1562" spans="1:11" ht="23.25" x14ac:dyDescent="0.25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554</v>
      </c>
      <c r="G1562" s="10" t="s">
        <v>51</v>
      </c>
      <c r="H1562" s="10" t="s">
        <v>53</v>
      </c>
      <c r="I1562" s="10" t="s">
        <v>561</v>
      </c>
      <c r="J1562" s="11">
        <v>510</v>
      </c>
      <c r="K1562" s="12">
        <v>427380</v>
      </c>
    </row>
    <row r="1563" spans="1:11" ht="23.25" x14ac:dyDescent="0.25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554</v>
      </c>
      <c r="G1563" s="10" t="s">
        <v>51</v>
      </c>
      <c r="H1563" s="10" t="s">
        <v>53</v>
      </c>
      <c r="I1563" s="10" t="s">
        <v>560</v>
      </c>
      <c r="J1563" s="11">
        <v>400</v>
      </c>
      <c r="K1563" s="12">
        <v>270400</v>
      </c>
    </row>
    <row r="1564" spans="1:11" ht="23.25" x14ac:dyDescent="0.25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555</v>
      </c>
      <c r="G1564" s="10" t="s">
        <v>51</v>
      </c>
      <c r="H1564" s="10" t="s">
        <v>53</v>
      </c>
      <c r="I1564" s="10" t="s">
        <v>561</v>
      </c>
      <c r="J1564" s="11">
        <v>260</v>
      </c>
      <c r="K1564" s="12">
        <v>217880</v>
      </c>
    </row>
    <row r="1565" spans="1:11" x14ac:dyDescent="0.25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552</v>
      </c>
      <c r="G1565" s="10" t="s">
        <v>103</v>
      </c>
      <c r="H1565" s="10" t="s">
        <v>53</v>
      </c>
      <c r="I1565" s="10" t="s">
        <v>560</v>
      </c>
      <c r="J1565" s="11">
        <v>1600</v>
      </c>
      <c r="K1565" s="12">
        <v>1027200</v>
      </c>
    </row>
    <row r="1566" spans="1:11" ht="23.25" x14ac:dyDescent="0.25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555</v>
      </c>
      <c r="G1566" s="10" t="s">
        <v>51</v>
      </c>
      <c r="H1566" s="10" t="s">
        <v>53</v>
      </c>
      <c r="I1566" s="10" t="s">
        <v>559</v>
      </c>
      <c r="J1566" s="11">
        <v>150</v>
      </c>
      <c r="K1566" s="12">
        <v>84000</v>
      </c>
    </row>
    <row r="1567" spans="1:11" ht="23.25" x14ac:dyDescent="0.25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555</v>
      </c>
      <c r="G1567" s="10" t="s">
        <v>51</v>
      </c>
      <c r="H1567" s="10" t="s">
        <v>53</v>
      </c>
      <c r="I1567" s="10" t="s">
        <v>559</v>
      </c>
      <c r="J1567" s="11">
        <v>1450</v>
      </c>
      <c r="K1567" s="12">
        <v>812000</v>
      </c>
    </row>
    <row r="1568" spans="1:11" ht="23.25" x14ac:dyDescent="0.25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557</v>
      </c>
      <c r="G1568" s="10" t="s">
        <v>75</v>
      </c>
      <c r="H1568" s="10" t="s">
        <v>53</v>
      </c>
      <c r="I1568" s="10" t="s">
        <v>559</v>
      </c>
      <c r="J1568" s="11">
        <v>90</v>
      </c>
      <c r="K1568" s="12">
        <v>53100</v>
      </c>
    </row>
    <row r="1569" spans="1:11" ht="23.25" x14ac:dyDescent="0.25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557</v>
      </c>
      <c r="G1569" s="10" t="s">
        <v>51</v>
      </c>
      <c r="H1569" s="10" t="s">
        <v>53</v>
      </c>
      <c r="I1569" s="10" t="s">
        <v>559</v>
      </c>
      <c r="J1569" s="11">
        <v>250</v>
      </c>
      <c r="K1569" s="12">
        <v>150000</v>
      </c>
    </row>
    <row r="1570" spans="1:11" ht="23.25" x14ac:dyDescent="0.25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555</v>
      </c>
      <c r="G1570" s="10" t="s">
        <v>51</v>
      </c>
      <c r="H1570" s="10" t="s">
        <v>53</v>
      </c>
      <c r="I1570" s="10" t="s">
        <v>559</v>
      </c>
      <c r="J1570" s="11">
        <v>250</v>
      </c>
      <c r="K1570" s="12">
        <v>140000</v>
      </c>
    </row>
    <row r="1571" spans="1:11" ht="23.25" x14ac:dyDescent="0.25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554</v>
      </c>
      <c r="G1571" s="10" t="s">
        <v>103</v>
      </c>
      <c r="H1571" s="10" t="s">
        <v>53</v>
      </c>
      <c r="I1571" s="10" t="s">
        <v>560</v>
      </c>
      <c r="J1571" s="11">
        <v>1396</v>
      </c>
      <c r="K1571" s="12">
        <v>1061542.9431</v>
      </c>
    </row>
    <row r="1572" spans="1:11" ht="23.25" x14ac:dyDescent="0.25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554</v>
      </c>
      <c r="G1572" s="10" t="s">
        <v>103</v>
      </c>
      <c r="H1572" s="10" t="s">
        <v>53</v>
      </c>
      <c r="I1572" s="10" t="s">
        <v>560</v>
      </c>
      <c r="J1572" s="11">
        <v>200</v>
      </c>
      <c r="K1572" s="12">
        <v>140000</v>
      </c>
    </row>
    <row r="1573" spans="1:11" ht="23.25" x14ac:dyDescent="0.25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555</v>
      </c>
      <c r="G1573" s="10" t="s">
        <v>51</v>
      </c>
      <c r="H1573" s="10" t="s">
        <v>53</v>
      </c>
      <c r="I1573" s="10" t="s">
        <v>559</v>
      </c>
      <c r="J1573" s="11">
        <v>597</v>
      </c>
      <c r="K1573" s="12">
        <v>334320</v>
      </c>
    </row>
    <row r="1574" spans="1:11" x14ac:dyDescent="0.25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551</v>
      </c>
      <c r="G1574" s="10" t="s">
        <v>103</v>
      </c>
      <c r="H1574" s="10" t="s">
        <v>53</v>
      </c>
      <c r="I1574" s="10" t="s">
        <v>560</v>
      </c>
      <c r="J1574" s="11">
        <v>400</v>
      </c>
      <c r="K1574" s="12">
        <v>354300</v>
      </c>
    </row>
    <row r="1575" spans="1:11" ht="23.25" x14ac:dyDescent="0.25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554</v>
      </c>
      <c r="G1575" s="10" t="s">
        <v>123</v>
      </c>
      <c r="H1575" s="10" t="s">
        <v>53</v>
      </c>
      <c r="I1575" s="10" t="s">
        <v>559</v>
      </c>
      <c r="J1575" s="11">
        <v>1032</v>
      </c>
      <c r="K1575" s="12">
        <v>588240</v>
      </c>
    </row>
    <row r="1576" spans="1:11" ht="23.25" x14ac:dyDescent="0.25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555</v>
      </c>
      <c r="G1576" s="10" t="s">
        <v>123</v>
      </c>
      <c r="H1576" s="10" t="s">
        <v>53</v>
      </c>
      <c r="I1576" s="10" t="s">
        <v>559</v>
      </c>
      <c r="J1576" s="11">
        <v>3000</v>
      </c>
      <c r="K1576" s="12">
        <v>1710000</v>
      </c>
    </row>
    <row r="1577" spans="1:11" ht="23.25" x14ac:dyDescent="0.25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557</v>
      </c>
      <c r="G1577" s="10" t="s">
        <v>123</v>
      </c>
      <c r="H1577" s="10" t="s">
        <v>53</v>
      </c>
      <c r="I1577" s="10" t="s">
        <v>559</v>
      </c>
      <c r="J1577" s="11">
        <v>1520</v>
      </c>
      <c r="K1577" s="12">
        <v>866400</v>
      </c>
    </row>
    <row r="1578" spans="1:11" ht="23.25" x14ac:dyDescent="0.25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555</v>
      </c>
      <c r="G1578" s="10" t="s">
        <v>103</v>
      </c>
      <c r="H1578" s="10" t="s">
        <v>53</v>
      </c>
      <c r="I1578" s="10" t="s">
        <v>563</v>
      </c>
      <c r="J1578" s="11">
        <v>600</v>
      </c>
      <c r="K1578" s="12">
        <v>453000</v>
      </c>
    </row>
    <row r="1579" spans="1:11" ht="23.25" x14ac:dyDescent="0.25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555</v>
      </c>
      <c r="G1579" s="10" t="s">
        <v>123</v>
      </c>
      <c r="H1579" s="10" t="s">
        <v>53</v>
      </c>
      <c r="I1579" s="10" t="s">
        <v>559</v>
      </c>
      <c r="J1579" s="11">
        <v>400</v>
      </c>
      <c r="K1579" s="12">
        <v>236000</v>
      </c>
    </row>
    <row r="1580" spans="1:11" ht="23.25" x14ac:dyDescent="0.25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557</v>
      </c>
      <c r="G1580" s="10" t="s">
        <v>123</v>
      </c>
      <c r="H1580" s="10" t="s">
        <v>53</v>
      </c>
      <c r="I1580" s="10" t="s">
        <v>559</v>
      </c>
      <c r="J1580" s="11">
        <v>2000</v>
      </c>
      <c r="K1580" s="12">
        <v>1180000</v>
      </c>
    </row>
    <row r="1581" spans="1:11" ht="23.25" x14ac:dyDescent="0.25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551</v>
      </c>
      <c r="G1581" s="10" t="s">
        <v>75</v>
      </c>
      <c r="H1581" s="10" t="s">
        <v>53</v>
      </c>
      <c r="I1581" s="10" t="s">
        <v>559</v>
      </c>
      <c r="J1581" s="11">
        <v>2000</v>
      </c>
      <c r="K1581" s="12">
        <v>1400000</v>
      </c>
    </row>
    <row r="1582" spans="1:11" ht="23.25" x14ac:dyDescent="0.25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551</v>
      </c>
      <c r="G1582" s="10" t="s">
        <v>75</v>
      </c>
      <c r="H1582" s="10" t="s">
        <v>53</v>
      </c>
      <c r="I1582" s="10" t="s">
        <v>560</v>
      </c>
      <c r="J1582" s="11">
        <v>175</v>
      </c>
      <c r="K1582" s="12">
        <v>130900</v>
      </c>
    </row>
    <row r="1583" spans="1:11" ht="23.25" x14ac:dyDescent="0.25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555</v>
      </c>
      <c r="G1583" s="10" t="s">
        <v>51</v>
      </c>
      <c r="H1583" s="10" t="s">
        <v>53</v>
      </c>
      <c r="I1583" s="10" t="s">
        <v>559</v>
      </c>
      <c r="J1583" s="11">
        <v>50</v>
      </c>
      <c r="K1583" s="12">
        <v>27500</v>
      </c>
    </row>
    <row r="1584" spans="1:11" ht="23.25" x14ac:dyDescent="0.25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551</v>
      </c>
      <c r="G1584" s="10" t="s">
        <v>75</v>
      </c>
      <c r="H1584" s="10" t="s">
        <v>53</v>
      </c>
      <c r="I1584" s="10" t="s">
        <v>559</v>
      </c>
      <c r="J1584" s="11">
        <v>3250</v>
      </c>
      <c r="K1584" s="12">
        <v>1783000</v>
      </c>
    </row>
    <row r="1585" spans="1:11" ht="23.25" x14ac:dyDescent="0.25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554</v>
      </c>
      <c r="G1585" s="10" t="s">
        <v>75</v>
      </c>
      <c r="H1585" s="10" t="s">
        <v>53</v>
      </c>
      <c r="I1585" s="10" t="s">
        <v>560</v>
      </c>
      <c r="J1585" s="11">
        <v>200</v>
      </c>
      <c r="K1585" s="12">
        <v>132000</v>
      </c>
    </row>
    <row r="1586" spans="1:11" ht="23.25" x14ac:dyDescent="0.25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557</v>
      </c>
      <c r="G1586" s="10" t="s">
        <v>75</v>
      </c>
      <c r="H1586" s="10" t="s">
        <v>53</v>
      </c>
      <c r="I1586" s="10" t="s">
        <v>559</v>
      </c>
      <c r="J1586" s="11">
        <v>2050</v>
      </c>
      <c r="K1586" s="12">
        <v>1168500</v>
      </c>
    </row>
    <row r="1587" spans="1:11" ht="23.25" x14ac:dyDescent="0.25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554</v>
      </c>
      <c r="G1587" s="10" t="s">
        <v>75</v>
      </c>
      <c r="H1587" s="10" t="s">
        <v>53</v>
      </c>
      <c r="I1587" s="10" t="s">
        <v>560</v>
      </c>
      <c r="J1587" s="11">
        <v>100</v>
      </c>
      <c r="K1587" s="12">
        <v>82200</v>
      </c>
    </row>
    <row r="1588" spans="1:11" ht="23.25" x14ac:dyDescent="0.25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551</v>
      </c>
      <c r="G1588" s="10" t="s">
        <v>75</v>
      </c>
      <c r="H1588" s="10" t="s">
        <v>53</v>
      </c>
      <c r="I1588" s="10" t="s">
        <v>560</v>
      </c>
      <c r="J1588" s="11">
        <v>290</v>
      </c>
      <c r="K1588" s="12">
        <v>188500</v>
      </c>
    </row>
    <row r="1589" spans="1:11" ht="23.25" x14ac:dyDescent="0.25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554</v>
      </c>
      <c r="G1589" s="10" t="s">
        <v>75</v>
      </c>
      <c r="H1589" s="10" t="s">
        <v>53</v>
      </c>
      <c r="I1589" s="10" t="s">
        <v>560</v>
      </c>
      <c r="J1589" s="11">
        <v>750</v>
      </c>
      <c r="K1589" s="12">
        <v>540000</v>
      </c>
    </row>
    <row r="1590" spans="1:11" ht="23.25" x14ac:dyDescent="0.25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553</v>
      </c>
      <c r="G1590" s="10" t="s">
        <v>51</v>
      </c>
      <c r="H1590" s="10" t="s">
        <v>53</v>
      </c>
      <c r="I1590" s="10" t="s">
        <v>564</v>
      </c>
      <c r="J1590" s="11">
        <v>100</v>
      </c>
      <c r="K1590" s="12">
        <v>75000</v>
      </c>
    </row>
    <row r="1591" spans="1:11" ht="23.25" x14ac:dyDescent="0.25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554</v>
      </c>
      <c r="G1591" s="10" t="s">
        <v>123</v>
      </c>
      <c r="H1591" s="10" t="s">
        <v>53</v>
      </c>
      <c r="I1591" s="10" t="s">
        <v>560</v>
      </c>
      <c r="J1591" s="11">
        <v>200</v>
      </c>
      <c r="K1591" s="12">
        <v>148400</v>
      </c>
    </row>
    <row r="1592" spans="1:11" ht="23.25" x14ac:dyDescent="0.25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555</v>
      </c>
      <c r="G1592" s="10" t="s">
        <v>123</v>
      </c>
      <c r="H1592" s="10" t="s">
        <v>53</v>
      </c>
      <c r="I1592" s="10" t="s">
        <v>559</v>
      </c>
      <c r="J1592" s="11">
        <v>500</v>
      </c>
      <c r="K1592" s="12">
        <v>280000</v>
      </c>
    </row>
    <row r="1593" spans="1:11" ht="23.25" x14ac:dyDescent="0.25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556</v>
      </c>
      <c r="G1593" s="10" t="s">
        <v>75</v>
      </c>
      <c r="H1593" s="10" t="s">
        <v>53</v>
      </c>
      <c r="I1593" s="10" t="s">
        <v>561</v>
      </c>
      <c r="J1593" s="11">
        <v>650</v>
      </c>
      <c r="K1593" s="12">
        <v>451750</v>
      </c>
    </row>
    <row r="1594" spans="1:11" ht="23.25" x14ac:dyDescent="0.25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551</v>
      </c>
      <c r="G1594" s="10" t="s">
        <v>75</v>
      </c>
      <c r="H1594" s="10" t="s">
        <v>53</v>
      </c>
      <c r="I1594" s="10" t="s">
        <v>561</v>
      </c>
      <c r="J1594" s="11">
        <v>950</v>
      </c>
      <c r="K1594" s="12">
        <v>665000</v>
      </c>
    </row>
    <row r="1595" spans="1:11" ht="23.25" x14ac:dyDescent="0.25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551</v>
      </c>
      <c r="G1595" s="10" t="s">
        <v>75</v>
      </c>
      <c r="H1595" s="10" t="s">
        <v>53</v>
      </c>
      <c r="I1595" s="10" t="s">
        <v>560</v>
      </c>
      <c r="J1595" s="11">
        <v>100</v>
      </c>
      <c r="K1595" s="12">
        <v>85300</v>
      </c>
    </row>
    <row r="1596" spans="1:11" ht="23.25" x14ac:dyDescent="0.25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551</v>
      </c>
      <c r="G1596" s="10" t="s">
        <v>75</v>
      </c>
      <c r="H1596" s="10" t="s">
        <v>53</v>
      </c>
      <c r="I1596" s="10" t="s">
        <v>559</v>
      </c>
      <c r="J1596" s="11">
        <v>100</v>
      </c>
      <c r="K1596" s="12">
        <v>59000</v>
      </c>
    </row>
    <row r="1597" spans="1:11" ht="23.25" x14ac:dyDescent="0.25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552</v>
      </c>
      <c r="G1597" s="10" t="s">
        <v>75</v>
      </c>
      <c r="H1597" s="10" t="s">
        <v>53</v>
      </c>
      <c r="I1597" s="10" t="s">
        <v>561</v>
      </c>
      <c r="J1597" s="11">
        <v>500</v>
      </c>
      <c r="K1597" s="12">
        <v>350000</v>
      </c>
    </row>
    <row r="1598" spans="1:11" ht="23.25" x14ac:dyDescent="0.25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554</v>
      </c>
      <c r="G1598" s="10" t="s">
        <v>75</v>
      </c>
      <c r="H1598" s="10" t="s">
        <v>53</v>
      </c>
      <c r="I1598" s="10" t="s">
        <v>563</v>
      </c>
      <c r="J1598" s="11">
        <v>800</v>
      </c>
      <c r="K1598" s="12">
        <v>584000</v>
      </c>
    </row>
    <row r="1599" spans="1:11" ht="23.25" x14ac:dyDescent="0.25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555</v>
      </c>
      <c r="G1599" s="10" t="s">
        <v>75</v>
      </c>
      <c r="H1599" s="10" t="s">
        <v>53</v>
      </c>
      <c r="I1599" s="10" t="s">
        <v>561</v>
      </c>
      <c r="J1599" s="11">
        <v>600</v>
      </c>
      <c r="K1599" s="12">
        <v>420000</v>
      </c>
    </row>
    <row r="1600" spans="1:11" ht="23.25" x14ac:dyDescent="0.25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555</v>
      </c>
      <c r="G1600" s="10" t="s">
        <v>75</v>
      </c>
      <c r="H1600" s="10" t="s">
        <v>53</v>
      </c>
      <c r="I1600" s="10" t="s">
        <v>559</v>
      </c>
      <c r="J1600" s="11">
        <v>100</v>
      </c>
      <c r="K1600" s="12">
        <v>58000</v>
      </c>
    </row>
    <row r="1601" spans="1:11" ht="23.25" x14ac:dyDescent="0.25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551</v>
      </c>
      <c r="G1601" s="10" t="s">
        <v>75</v>
      </c>
      <c r="H1601" s="10" t="s">
        <v>53</v>
      </c>
      <c r="I1601" s="10" t="s">
        <v>560</v>
      </c>
      <c r="J1601" s="11">
        <v>250</v>
      </c>
      <c r="K1601" s="12">
        <v>166250</v>
      </c>
    </row>
    <row r="1602" spans="1:11" ht="23.25" x14ac:dyDescent="0.25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554</v>
      </c>
      <c r="G1602" s="10" t="s">
        <v>75</v>
      </c>
      <c r="H1602" s="10" t="s">
        <v>53</v>
      </c>
      <c r="I1602" s="10" t="s">
        <v>560</v>
      </c>
      <c r="J1602" s="11">
        <v>1600</v>
      </c>
      <c r="K1602" s="12">
        <v>1198400</v>
      </c>
    </row>
    <row r="1603" spans="1:11" x14ac:dyDescent="0.25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551</v>
      </c>
      <c r="G1603" s="10" t="s">
        <v>51</v>
      </c>
      <c r="H1603" s="10" t="s">
        <v>53</v>
      </c>
      <c r="I1603" s="10" t="s">
        <v>560</v>
      </c>
      <c r="J1603" s="11">
        <v>1000</v>
      </c>
      <c r="K1603" s="12">
        <v>630000</v>
      </c>
    </row>
    <row r="1604" spans="1:11" ht="23.25" x14ac:dyDescent="0.25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554</v>
      </c>
      <c r="G1604" s="10" t="s">
        <v>123</v>
      </c>
      <c r="H1604" s="10" t="s">
        <v>53</v>
      </c>
      <c r="I1604" s="10" t="s">
        <v>560</v>
      </c>
      <c r="J1604" s="11">
        <v>2500</v>
      </c>
      <c r="K1604" s="12">
        <v>1550000</v>
      </c>
    </row>
    <row r="1605" spans="1:11" ht="23.25" x14ac:dyDescent="0.25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555</v>
      </c>
      <c r="G1605" s="10" t="s">
        <v>123</v>
      </c>
      <c r="H1605" s="10" t="s">
        <v>53</v>
      </c>
      <c r="I1605" s="10" t="s">
        <v>559</v>
      </c>
      <c r="J1605" s="11">
        <v>3000</v>
      </c>
      <c r="K1605" s="12">
        <v>1680000</v>
      </c>
    </row>
    <row r="1606" spans="1:11" ht="23.25" x14ac:dyDescent="0.25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555</v>
      </c>
      <c r="G1606" s="10" t="s">
        <v>75</v>
      </c>
      <c r="H1606" s="10" t="s">
        <v>53</v>
      </c>
      <c r="I1606" s="10" t="s">
        <v>559</v>
      </c>
      <c r="J1606" s="11">
        <v>1400</v>
      </c>
      <c r="K1606" s="12">
        <v>798000</v>
      </c>
    </row>
    <row r="1607" spans="1:11" ht="23.25" x14ac:dyDescent="0.25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554</v>
      </c>
      <c r="G1607" s="10" t="s">
        <v>123</v>
      </c>
      <c r="H1607" s="10" t="s">
        <v>53</v>
      </c>
      <c r="I1607" s="10" t="s">
        <v>560</v>
      </c>
      <c r="J1607" s="11">
        <v>500</v>
      </c>
      <c r="K1607" s="12">
        <v>353500</v>
      </c>
    </row>
    <row r="1608" spans="1:11" ht="23.25" x14ac:dyDescent="0.25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554</v>
      </c>
      <c r="G1608" s="10" t="s">
        <v>123</v>
      </c>
      <c r="H1608" s="10" t="s">
        <v>53</v>
      </c>
      <c r="I1608" s="10" t="s">
        <v>559</v>
      </c>
      <c r="J1608" s="11">
        <v>1000</v>
      </c>
      <c r="K1608" s="12">
        <v>620000</v>
      </c>
    </row>
    <row r="1609" spans="1:11" ht="23.25" x14ac:dyDescent="0.25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557</v>
      </c>
      <c r="G1609" s="10" t="s">
        <v>123</v>
      </c>
      <c r="H1609" s="10" t="s">
        <v>53</v>
      </c>
      <c r="I1609" s="10" t="s">
        <v>559</v>
      </c>
      <c r="J1609" s="11">
        <v>250</v>
      </c>
      <c r="K1609" s="12">
        <v>155000</v>
      </c>
    </row>
    <row r="1610" spans="1:11" x14ac:dyDescent="0.25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551</v>
      </c>
      <c r="G1610" s="10" t="s">
        <v>51</v>
      </c>
      <c r="H1610" s="10" t="s">
        <v>53</v>
      </c>
      <c r="I1610" s="10" t="s">
        <v>561</v>
      </c>
      <c r="J1610" s="11">
        <v>540</v>
      </c>
      <c r="K1610" s="12">
        <v>472400</v>
      </c>
    </row>
    <row r="1611" spans="1:11" x14ac:dyDescent="0.25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551</v>
      </c>
      <c r="G1611" s="10" t="s">
        <v>51</v>
      </c>
      <c r="H1611" s="10" t="s">
        <v>53</v>
      </c>
      <c r="I1611" s="10" t="s">
        <v>560</v>
      </c>
      <c r="J1611" s="11">
        <v>140</v>
      </c>
      <c r="K1611" s="12">
        <v>96880</v>
      </c>
    </row>
    <row r="1612" spans="1:11" x14ac:dyDescent="0.25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551</v>
      </c>
      <c r="G1612" s="10" t="s">
        <v>51</v>
      </c>
      <c r="H1612" s="10" t="s">
        <v>53</v>
      </c>
      <c r="I1612" s="10" t="s">
        <v>559</v>
      </c>
      <c r="J1612" s="11">
        <v>220</v>
      </c>
      <c r="K1612" s="12">
        <v>129800</v>
      </c>
    </row>
    <row r="1613" spans="1:11" ht="23.25" x14ac:dyDescent="0.25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554</v>
      </c>
      <c r="G1613" s="10" t="s">
        <v>51</v>
      </c>
      <c r="H1613" s="10" t="s">
        <v>53</v>
      </c>
      <c r="I1613" s="10" t="s">
        <v>563</v>
      </c>
      <c r="J1613" s="11">
        <v>270</v>
      </c>
      <c r="K1613" s="12">
        <v>230850</v>
      </c>
    </row>
    <row r="1614" spans="1:11" ht="23.25" x14ac:dyDescent="0.25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554</v>
      </c>
      <c r="G1614" s="10" t="s">
        <v>51</v>
      </c>
      <c r="H1614" s="10" t="s">
        <v>53</v>
      </c>
      <c r="I1614" s="10" t="s">
        <v>561</v>
      </c>
      <c r="J1614" s="11">
        <v>240</v>
      </c>
      <c r="K1614" s="12">
        <v>205200</v>
      </c>
    </row>
    <row r="1615" spans="1:11" ht="23.25" x14ac:dyDescent="0.25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554</v>
      </c>
      <c r="G1615" s="10" t="s">
        <v>51</v>
      </c>
      <c r="H1615" s="10" t="s">
        <v>53</v>
      </c>
      <c r="I1615" s="10" t="s">
        <v>560</v>
      </c>
      <c r="J1615" s="11">
        <v>350</v>
      </c>
      <c r="K1615" s="12">
        <v>214200</v>
      </c>
    </row>
    <row r="1616" spans="1:11" ht="23.25" x14ac:dyDescent="0.25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554</v>
      </c>
      <c r="G1616" s="10" t="s">
        <v>75</v>
      </c>
      <c r="H1616" s="10" t="s">
        <v>53</v>
      </c>
      <c r="I1616" s="10" t="s">
        <v>563</v>
      </c>
      <c r="J1616" s="11">
        <v>100</v>
      </c>
      <c r="K1616" s="12">
        <v>74300</v>
      </c>
    </row>
    <row r="1617" spans="1:11" ht="23.25" x14ac:dyDescent="0.25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554</v>
      </c>
      <c r="G1617" s="10" t="s">
        <v>75</v>
      </c>
      <c r="H1617" s="10" t="s">
        <v>53</v>
      </c>
      <c r="I1617" s="10" t="s">
        <v>560</v>
      </c>
      <c r="J1617" s="11">
        <v>750</v>
      </c>
      <c r="K1617" s="12">
        <v>484250</v>
      </c>
    </row>
    <row r="1618" spans="1:11" ht="23.25" x14ac:dyDescent="0.25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555</v>
      </c>
      <c r="G1618" s="10" t="s">
        <v>51</v>
      </c>
      <c r="H1618" s="10" t="s">
        <v>53</v>
      </c>
      <c r="I1618" s="10" t="s">
        <v>561</v>
      </c>
      <c r="J1618" s="11">
        <v>500</v>
      </c>
      <c r="K1618" s="12">
        <v>439000</v>
      </c>
    </row>
    <row r="1619" spans="1:11" ht="23.25" x14ac:dyDescent="0.25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555</v>
      </c>
      <c r="G1619" s="10" t="s">
        <v>51</v>
      </c>
      <c r="H1619" s="10" t="s">
        <v>53</v>
      </c>
      <c r="I1619" s="10" t="s">
        <v>559</v>
      </c>
      <c r="J1619" s="11">
        <v>100</v>
      </c>
      <c r="K1619" s="12">
        <v>57000</v>
      </c>
    </row>
    <row r="1620" spans="1:11" ht="23.25" x14ac:dyDescent="0.25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551</v>
      </c>
      <c r="G1620" s="10" t="s">
        <v>75</v>
      </c>
      <c r="H1620" s="10" t="s">
        <v>53</v>
      </c>
      <c r="I1620" s="10" t="s">
        <v>561</v>
      </c>
      <c r="J1620" s="11">
        <v>450</v>
      </c>
      <c r="K1620" s="12">
        <v>369750</v>
      </c>
    </row>
    <row r="1621" spans="1:11" ht="23.25" x14ac:dyDescent="0.25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551</v>
      </c>
      <c r="G1621" s="10" t="s">
        <v>75</v>
      </c>
      <c r="H1621" s="10" t="s">
        <v>53</v>
      </c>
      <c r="I1621" s="10" t="s">
        <v>560</v>
      </c>
      <c r="J1621" s="11">
        <v>480</v>
      </c>
      <c r="K1621" s="12">
        <v>332280</v>
      </c>
    </row>
    <row r="1622" spans="1:11" ht="23.25" x14ac:dyDescent="0.25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551</v>
      </c>
      <c r="G1622" s="10" t="s">
        <v>75</v>
      </c>
      <c r="H1622" s="10" t="s">
        <v>53</v>
      </c>
      <c r="I1622" s="10" t="s">
        <v>559</v>
      </c>
      <c r="J1622" s="11">
        <v>2600</v>
      </c>
      <c r="K1622" s="12">
        <v>1430000</v>
      </c>
    </row>
    <row r="1623" spans="1:11" ht="23.25" x14ac:dyDescent="0.25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553</v>
      </c>
      <c r="G1623" s="10" t="s">
        <v>75</v>
      </c>
      <c r="H1623" s="10" t="s">
        <v>53</v>
      </c>
      <c r="I1623" s="10" t="s">
        <v>564</v>
      </c>
      <c r="J1623" s="11">
        <v>100</v>
      </c>
      <c r="K1623" s="12">
        <v>90800</v>
      </c>
    </row>
    <row r="1624" spans="1:11" ht="23.25" x14ac:dyDescent="0.25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554</v>
      </c>
      <c r="G1624" s="10" t="s">
        <v>75</v>
      </c>
      <c r="H1624" s="10" t="s">
        <v>53</v>
      </c>
      <c r="I1624" s="10" t="s">
        <v>563</v>
      </c>
      <c r="J1624" s="11">
        <v>150</v>
      </c>
      <c r="K1624" s="12">
        <v>119550</v>
      </c>
    </row>
    <row r="1625" spans="1:11" ht="23.25" x14ac:dyDescent="0.25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554</v>
      </c>
      <c r="G1625" s="10" t="s">
        <v>75</v>
      </c>
      <c r="H1625" s="10" t="s">
        <v>53</v>
      </c>
      <c r="I1625" s="10" t="s">
        <v>560</v>
      </c>
      <c r="J1625" s="11">
        <v>2760</v>
      </c>
      <c r="K1625" s="12">
        <v>2037840</v>
      </c>
    </row>
    <row r="1626" spans="1:11" ht="23.25" x14ac:dyDescent="0.25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555</v>
      </c>
      <c r="G1626" s="10" t="s">
        <v>75</v>
      </c>
      <c r="H1626" s="10" t="s">
        <v>53</v>
      </c>
      <c r="I1626" s="10" t="s">
        <v>561</v>
      </c>
      <c r="J1626" s="11">
        <v>50</v>
      </c>
      <c r="K1626" s="12">
        <v>39250</v>
      </c>
    </row>
    <row r="1627" spans="1:11" ht="23.25" x14ac:dyDescent="0.25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556</v>
      </c>
      <c r="G1627" s="10" t="s">
        <v>75</v>
      </c>
      <c r="H1627" s="10" t="s">
        <v>53</v>
      </c>
      <c r="I1627" s="10" t="s">
        <v>561</v>
      </c>
      <c r="J1627" s="11">
        <v>100</v>
      </c>
      <c r="K1627" s="12">
        <v>78500</v>
      </c>
    </row>
    <row r="1628" spans="1:11" ht="23.25" x14ac:dyDescent="0.25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555</v>
      </c>
      <c r="G1628" s="10" t="s">
        <v>51</v>
      </c>
      <c r="H1628" s="10" t="s">
        <v>53</v>
      </c>
      <c r="I1628" s="10" t="s">
        <v>559</v>
      </c>
      <c r="J1628" s="11">
        <v>500</v>
      </c>
      <c r="K1628" s="12">
        <v>285000</v>
      </c>
    </row>
    <row r="1629" spans="1:11" ht="23.25" x14ac:dyDescent="0.25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551</v>
      </c>
      <c r="G1629" s="10" t="s">
        <v>75</v>
      </c>
      <c r="H1629" s="10" t="s">
        <v>53</v>
      </c>
      <c r="I1629" s="10" t="s">
        <v>561</v>
      </c>
      <c r="J1629" s="11">
        <v>40</v>
      </c>
      <c r="K1629" s="12">
        <v>30720</v>
      </c>
    </row>
    <row r="1630" spans="1:11" ht="23.25" x14ac:dyDescent="0.25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554</v>
      </c>
      <c r="G1630" s="10" t="s">
        <v>75</v>
      </c>
      <c r="H1630" s="10" t="s">
        <v>53</v>
      </c>
      <c r="I1630" s="10" t="s">
        <v>560</v>
      </c>
      <c r="J1630" s="11">
        <v>100</v>
      </c>
      <c r="K1630" s="12">
        <v>65200</v>
      </c>
    </row>
    <row r="1631" spans="1:11" ht="23.25" x14ac:dyDescent="0.25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555</v>
      </c>
      <c r="G1631" s="10" t="s">
        <v>75</v>
      </c>
      <c r="H1631" s="10" t="s">
        <v>53</v>
      </c>
      <c r="I1631" s="10" t="s">
        <v>561</v>
      </c>
      <c r="J1631" s="11">
        <v>120</v>
      </c>
      <c r="K1631" s="12">
        <v>92160</v>
      </c>
    </row>
    <row r="1632" spans="1:11" ht="23.25" x14ac:dyDescent="0.25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551</v>
      </c>
      <c r="G1632" s="10" t="s">
        <v>75</v>
      </c>
      <c r="H1632" s="10" t="s">
        <v>53</v>
      </c>
      <c r="I1632" s="10" t="s">
        <v>560</v>
      </c>
      <c r="J1632" s="11">
        <v>300</v>
      </c>
      <c r="K1632" s="12">
        <v>193200</v>
      </c>
    </row>
    <row r="1633" spans="1:11" ht="23.25" x14ac:dyDescent="0.25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554</v>
      </c>
      <c r="G1633" s="10" t="s">
        <v>75</v>
      </c>
      <c r="H1633" s="10" t="s">
        <v>53</v>
      </c>
      <c r="I1633" s="10" t="s">
        <v>560</v>
      </c>
      <c r="J1633" s="11">
        <v>100</v>
      </c>
      <c r="K1633" s="12">
        <v>67400</v>
      </c>
    </row>
    <row r="1634" spans="1:11" x14ac:dyDescent="0.25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551</v>
      </c>
      <c r="G1634" s="10" t="s">
        <v>51</v>
      </c>
      <c r="H1634" s="10" t="s">
        <v>53</v>
      </c>
      <c r="I1634" s="10" t="s">
        <v>559</v>
      </c>
      <c r="J1634" s="11">
        <v>500</v>
      </c>
      <c r="K1634" s="12">
        <v>325000</v>
      </c>
    </row>
    <row r="1635" spans="1:11" x14ac:dyDescent="0.25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552</v>
      </c>
      <c r="G1635" s="10" t="s">
        <v>51</v>
      </c>
      <c r="H1635" s="10" t="s">
        <v>53</v>
      </c>
      <c r="I1635" s="10" t="s">
        <v>561</v>
      </c>
      <c r="J1635" s="11">
        <v>4528</v>
      </c>
      <c r="K1635" s="12">
        <v>3700928</v>
      </c>
    </row>
    <row r="1636" spans="1:11" ht="23.25" x14ac:dyDescent="0.25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554</v>
      </c>
      <c r="G1636" s="10" t="s">
        <v>51</v>
      </c>
      <c r="H1636" s="10" t="s">
        <v>53</v>
      </c>
      <c r="I1636" s="10" t="s">
        <v>561</v>
      </c>
      <c r="J1636" s="11">
        <v>634</v>
      </c>
      <c r="K1636" s="12">
        <v>517344</v>
      </c>
    </row>
    <row r="1637" spans="1:11" ht="23.25" x14ac:dyDescent="0.25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554</v>
      </c>
      <c r="G1637" s="10" t="s">
        <v>51</v>
      </c>
      <c r="H1637" s="10" t="s">
        <v>53</v>
      </c>
      <c r="I1637" s="10" t="s">
        <v>560</v>
      </c>
      <c r="J1637" s="11">
        <v>340</v>
      </c>
      <c r="K1637" s="12">
        <v>284300</v>
      </c>
    </row>
    <row r="1638" spans="1:11" ht="23.25" x14ac:dyDescent="0.25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555</v>
      </c>
      <c r="G1638" s="10" t="s">
        <v>51</v>
      </c>
      <c r="H1638" s="10" t="s">
        <v>53</v>
      </c>
      <c r="I1638" s="10" t="s">
        <v>559</v>
      </c>
      <c r="J1638" s="11">
        <v>100</v>
      </c>
      <c r="K1638" s="12">
        <v>55000</v>
      </c>
    </row>
    <row r="1639" spans="1:11" ht="23.25" x14ac:dyDescent="0.25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557</v>
      </c>
      <c r="G1639" s="10" t="s">
        <v>103</v>
      </c>
      <c r="H1639" s="10" t="s">
        <v>53</v>
      </c>
      <c r="I1639" s="10" t="s">
        <v>559</v>
      </c>
      <c r="J1639" s="11">
        <v>1000</v>
      </c>
      <c r="K1639" s="12">
        <v>600000</v>
      </c>
    </row>
    <row r="1640" spans="1:11" ht="23.25" x14ac:dyDescent="0.25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557</v>
      </c>
      <c r="G1640" s="10" t="s">
        <v>123</v>
      </c>
      <c r="H1640" s="10" t="s">
        <v>53</v>
      </c>
      <c r="I1640" s="10" t="s">
        <v>559</v>
      </c>
      <c r="J1640" s="11">
        <v>500</v>
      </c>
      <c r="K1640" s="12">
        <v>280000</v>
      </c>
    </row>
    <row r="1641" spans="1:11" ht="23.25" x14ac:dyDescent="0.25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551</v>
      </c>
      <c r="G1641" s="10" t="s">
        <v>75</v>
      </c>
      <c r="H1641" s="10" t="s">
        <v>53</v>
      </c>
      <c r="I1641" s="10" t="s">
        <v>561</v>
      </c>
      <c r="J1641" s="11">
        <v>3600</v>
      </c>
      <c r="K1641" s="12">
        <v>2876000</v>
      </c>
    </row>
    <row r="1642" spans="1:11" ht="23.25" x14ac:dyDescent="0.25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552</v>
      </c>
      <c r="G1642" s="10" t="s">
        <v>75</v>
      </c>
      <c r="H1642" s="10" t="s">
        <v>53</v>
      </c>
      <c r="I1642" s="10" t="s">
        <v>561</v>
      </c>
      <c r="J1642" s="11">
        <v>900</v>
      </c>
      <c r="K1642" s="12">
        <v>634500</v>
      </c>
    </row>
    <row r="1643" spans="1:11" ht="23.25" x14ac:dyDescent="0.25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554</v>
      </c>
      <c r="G1643" s="10" t="s">
        <v>75</v>
      </c>
      <c r="H1643" s="10" t="s">
        <v>53</v>
      </c>
      <c r="I1643" s="10" t="s">
        <v>563</v>
      </c>
      <c r="J1643" s="11">
        <v>130</v>
      </c>
      <c r="K1643" s="12">
        <v>125450</v>
      </c>
    </row>
    <row r="1644" spans="1:11" ht="23.25" x14ac:dyDescent="0.25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555</v>
      </c>
      <c r="G1644" s="10" t="s">
        <v>75</v>
      </c>
      <c r="H1644" s="10" t="s">
        <v>53</v>
      </c>
      <c r="I1644" s="10" t="s">
        <v>561</v>
      </c>
      <c r="J1644" s="11">
        <v>2157</v>
      </c>
      <c r="K1644" s="12">
        <v>1616058</v>
      </c>
    </row>
    <row r="1645" spans="1:11" ht="23.25" x14ac:dyDescent="0.25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555</v>
      </c>
      <c r="G1645" s="10" t="s">
        <v>75</v>
      </c>
      <c r="H1645" s="10" t="s">
        <v>53</v>
      </c>
      <c r="I1645" s="10" t="s">
        <v>561</v>
      </c>
      <c r="J1645" s="11">
        <v>270</v>
      </c>
      <c r="K1645" s="12">
        <v>195750</v>
      </c>
    </row>
    <row r="1646" spans="1:11" ht="23.25" x14ac:dyDescent="0.25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551</v>
      </c>
      <c r="G1646" s="10" t="s">
        <v>75</v>
      </c>
      <c r="H1646" s="10" t="s">
        <v>53</v>
      </c>
      <c r="I1646" s="10" t="s">
        <v>560</v>
      </c>
      <c r="J1646" s="11">
        <v>1700</v>
      </c>
      <c r="K1646" s="12">
        <v>1073600</v>
      </c>
    </row>
    <row r="1647" spans="1:11" ht="23.25" x14ac:dyDescent="0.25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554</v>
      </c>
      <c r="G1647" s="10" t="s">
        <v>75</v>
      </c>
      <c r="H1647" s="10" t="s">
        <v>53</v>
      </c>
      <c r="I1647" s="10" t="s">
        <v>563</v>
      </c>
      <c r="J1647" s="11">
        <v>100</v>
      </c>
      <c r="K1647" s="12">
        <v>79900</v>
      </c>
    </row>
    <row r="1648" spans="1:11" ht="23.25" x14ac:dyDescent="0.25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554</v>
      </c>
      <c r="G1648" s="10" t="s">
        <v>75</v>
      </c>
      <c r="H1648" s="10" t="s">
        <v>53</v>
      </c>
      <c r="I1648" s="10" t="s">
        <v>561</v>
      </c>
      <c r="J1648" s="11">
        <v>1200</v>
      </c>
      <c r="K1648" s="12">
        <v>858000</v>
      </c>
    </row>
    <row r="1649" spans="1:11" ht="23.25" x14ac:dyDescent="0.25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554</v>
      </c>
      <c r="G1649" s="10" t="s">
        <v>75</v>
      </c>
      <c r="H1649" s="10" t="s">
        <v>53</v>
      </c>
      <c r="I1649" s="10" t="s">
        <v>560</v>
      </c>
      <c r="J1649" s="11">
        <v>1860</v>
      </c>
      <c r="K1649" s="12">
        <v>1264390</v>
      </c>
    </row>
    <row r="1650" spans="1:11" ht="23.25" x14ac:dyDescent="0.25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555</v>
      </c>
      <c r="G1650" s="10" t="s">
        <v>123</v>
      </c>
      <c r="H1650" s="10" t="s">
        <v>53</v>
      </c>
      <c r="I1650" s="10" t="s">
        <v>559</v>
      </c>
      <c r="J1650" s="11">
        <v>2000</v>
      </c>
      <c r="K1650" s="12">
        <v>1044000</v>
      </c>
    </row>
    <row r="1651" spans="1:11" x14ac:dyDescent="0.25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556</v>
      </c>
      <c r="G1651" s="10" t="s">
        <v>51</v>
      </c>
      <c r="H1651" s="10" t="s">
        <v>53</v>
      </c>
      <c r="I1651" s="10" t="s">
        <v>561</v>
      </c>
      <c r="J1651" s="11">
        <v>100</v>
      </c>
      <c r="K1651" s="12">
        <v>63500</v>
      </c>
    </row>
    <row r="1652" spans="1:11" ht="23.25" x14ac:dyDescent="0.25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554</v>
      </c>
      <c r="G1652" s="10" t="s">
        <v>51</v>
      </c>
      <c r="H1652" s="10" t="s">
        <v>53</v>
      </c>
      <c r="I1652" s="10" t="s">
        <v>560</v>
      </c>
      <c r="J1652" s="11">
        <v>14000</v>
      </c>
      <c r="K1652" s="12">
        <v>8743000</v>
      </c>
    </row>
    <row r="1653" spans="1:11" x14ac:dyDescent="0.25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551</v>
      </c>
      <c r="G1653" s="10" t="s">
        <v>103</v>
      </c>
      <c r="H1653" s="10" t="s">
        <v>53</v>
      </c>
      <c r="I1653" s="10" t="s">
        <v>562</v>
      </c>
      <c r="J1653" s="11">
        <v>200</v>
      </c>
      <c r="K1653" s="12">
        <v>164000</v>
      </c>
    </row>
    <row r="1654" spans="1:11" ht="23.25" x14ac:dyDescent="0.25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551</v>
      </c>
      <c r="G1654" s="10" t="s">
        <v>75</v>
      </c>
      <c r="H1654" s="10" t="s">
        <v>53</v>
      </c>
      <c r="I1654" s="10" t="s">
        <v>561</v>
      </c>
      <c r="J1654" s="11">
        <v>250</v>
      </c>
      <c r="K1654" s="12">
        <v>258250</v>
      </c>
    </row>
    <row r="1655" spans="1:11" ht="23.25" x14ac:dyDescent="0.25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555</v>
      </c>
      <c r="G1655" s="10" t="s">
        <v>75</v>
      </c>
      <c r="H1655" s="10" t="s">
        <v>53</v>
      </c>
      <c r="I1655" s="10" t="s">
        <v>561</v>
      </c>
      <c r="J1655" s="11">
        <v>250</v>
      </c>
      <c r="K1655" s="12">
        <v>258250</v>
      </c>
    </row>
    <row r="1656" spans="1:11" ht="23.25" x14ac:dyDescent="0.25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555</v>
      </c>
      <c r="G1656" s="10" t="s">
        <v>75</v>
      </c>
      <c r="H1656" s="10" t="s">
        <v>53</v>
      </c>
      <c r="I1656" s="10" t="s">
        <v>561</v>
      </c>
      <c r="J1656" s="11">
        <v>300</v>
      </c>
      <c r="K1656" s="12">
        <v>223500</v>
      </c>
    </row>
    <row r="1657" spans="1:11" ht="23.25" x14ac:dyDescent="0.25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555</v>
      </c>
      <c r="G1657" s="10" t="s">
        <v>75</v>
      </c>
      <c r="H1657" s="10" t="s">
        <v>53</v>
      </c>
      <c r="I1657" s="10" t="s">
        <v>559</v>
      </c>
      <c r="J1657" s="11">
        <v>180</v>
      </c>
      <c r="K1657" s="12">
        <v>99900</v>
      </c>
    </row>
    <row r="1658" spans="1:11" x14ac:dyDescent="0.25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551</v>
      </c>
      <c r="G1658" s="10" t="s">
        <v>51</v>
      </c>
      <c r="H1658" s="10" t="s">
        <v>53</v>
      </c>
      <c r="I1658" s="10" t="s">
        <v>561</v>
      </c>
      <c r="J1658" s="11">
        <v>100</v>
      </c>
      <c r="K1658" s="12">
        <v>76200</v>
      </c>
    </row>
    <row r="1659" spans="1:11" ht="23.25" x14ac:dyDescent="0.25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554</v>
      </c>
      <c r="G1659" s="10" t="s">
        <v>51</v>
      </c>
      <c r="H1659" s="10" t="s">
        <v>53</v>
      </c>
      <c r="I1659" s="10" t="s">
        <v>560</v>
      </c>
      <c r="J1659" s="11">
        <v>100</v>
      </c>
      <c r="K1659" s="12">
        <v>65000</v>
      </c>
    </row>
    <row r="1660" spans="1:11" ht="23.25" x14ac:dyDescent="0.25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555</v>
      </c>
      <c r="G1660" s="10" t="s">
        <v>51</v>
      </c>
      <c r="H1660" s="10" t="s">
        <v>53</v>
      </c>
      <c r="I1660" s="10" t="s">
        <v>559</v>
      </c>
      <c r="J1660" s="11">
        <v>150</v>
      </c>
      <c r="K1660" s="12">
        <v>82500</v>
      </c>
    </row>
    <row r="1661" spans="1:11" x14ac:dyDescent="0.25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551</v>
      </c>
      <c r="G1661" s="10" t="s">
        <v>103</v>
      </c>
      <c r="H1661" s="10" t="s">
        <v>53</v>
      </c>
      <c r="I1661" s="10" t="s">
        <v>561</v>
      </c>
      <c r="J1661" s="11">
        <v>1139</v>
      </c>
      <c r="K1661" s="12">
        <v>1008789</v>
      </c>
    </row>
    <row r="1662" spans="1:11" x14ac:dyDescent="0.25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551</v>
      </c>
      <c r="G1662" s="10" t="s">
        <v>103</v>
      </c>
      <c r="H1662" s="10" t="s">
        <v>53</v>
      </c>
      <c r="I1662" s="10" t="s">
        <v>560</v>
      </c>
      <c r="J1662" s="11">
        <v>613</v>
      </c>
      <c r="K1662" s="12">
        <v>556604</v>
      </c>
    </row>
    <row r="1663" spans="1:11" x14ac:dyDescent="0.25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551</v>
      </c>
      <c r="G1663" s="10" t="s">
        <v>103</v>
      </c>
      <c r="H1663" s="10" t="s">
        <v>53</v>
      </c>
      <c r="I1663" s="10" t="s">
        <v>559</v>
      </c>
      <c r="J1663" s="11">
        <v>1236</v>
      </c>
      <c r="K1663" s="12">
        <v>740280</v>
      </c>
    </row>
    <row r="1664" spans="1:11" x14ac:dyDescent="0.25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551</v>
      </c>
      <c r="G1664" s="10" t="s">
        <v>51</v>
      </c>
      <c r="H1664" s="10" t="s">
        <v>53</v>
      </c>
      <c r="I1664" s="10" t="s">
        <v>560</v>
      </c>
      <c r="J1664" s="11">
        <v>200</v>
      </c>
      <c r="K1664" s="12">
        <v>130000</v>
      </c>
    </row>
    <row r="1665" spans="1:11" x14ac:dyDescent="0.25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551</v>
      </c>
      <c r="G1665" s="10" t="s">
        <v>51</v>
      </c>
      <c r="H1665" s="10" t="s">
        <v>53</v>
      </c>
      <c r="I1665" s="10" t="s">
        <v>559</v>
      </c>
      <c r="J1665" s="11">
        <v>150</v>
      </c>
      <c r="K1665" s="12">
        <v>82500</v>
      </c>
    </row>
    <row r="1666" spans="1:11" ht="23.25" x14ac:dyDescent="0.25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555</v>
      </c>
      <c r="G1666" s="10" t="s">
        <v>123</v>
      </c>
      <c r="H1666" s="10" t="s">
        <v>53</v>
      </c>
      <c r="I1666" s="10" t="s">
        <v>559</v>
      </c>
      <c r="J1666" s="11">
        <v>6000</v>
      </c>
      <c r="K1666" s="12">
        <v>7620000</v>
      </c>
    </row>
    <row r="1667" spans="1:11" ht="23.25" x14ac:dyDescent="0.25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554</v>
      </c>
      <c r="G1667" s="10" t="s">
        <v>123</v>
      </c>
      <c r="H1667" s="10" t="s">
        <v>53</v>
      </c>
      <c r="I1667" s="10" t="s">
        <v>559</v>
      </c>
      <c r="J1667" s="11">
        <v>1500</v>
      </c>
      <c r="K1667" s="12">
        <v>825000</v>
      </c>
    </row>
    <row r="1668" spans="1:11" x14ac:dyDescent="0.25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552</v>
      </c>
      <c r="G1668" s="10" t="s">
        <v>103</v>
      </c>
      <c r="H1668" s="10" t="s">
        <v>53</v>
      </c>
      <c r="I1668" s="10" t="s">
        <v>560</v>
      </c>
      <c r="J1668" s="11">
        <v>1900</v>
      </c>
      <c r="K1668" s="12">
        <v>1371800</v>
      </c>
    </row>
    <row r="1669" spans="1:11" ht="23.25" x14ac:dyDescent="0.25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551</v>
      </c>
      <c r="G1669" s="10" t="s">
        <v>75</v>
      </c>
      <c r="H1669" s="10" t="s">
        <v>53</v>
      </c>
      <c r="I1669" s="10" t="s">
        <v>560</v>
      </c>
      <c r="J1669" s="11">
        <v>150</v>
      </c>
      <c r="K1669" s="12">
        <v>97800</v>
      </c>
    </row>
    <row r="1670" spans="1:11" ht="23.25" x14ac:dyDescent="0.25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551</v>
      </c>
      <c r="G1670" s="10" t="s">
        <v>75</v>
      </c>
      <c r="H1670" s="10" t="s">
        <v>53</v>
      </c>
      <c r="I1670" s="10" t="s">
        <v>559</v>
      </c>
      <c r="J1670" s="11">
        <v>3020</v>
      </c>
      <c r="K1670" s="12">
        <v>1661200</v>
      </c>
    </row>
    <row r="1671" spans="1:11" ht="23.25" x14ac:dyDescent="0.25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554</v>
      </c>
      <c r="G1671" s="10" t="s">
        <v>75</v>
      </c>
      <c r="H1671" s="10" t="s">
        <v>53</v>
      </c>
      <c r="I1671" s="10" t="s">
        <v>563</v>
      </c>
      <c r="J1671" s="11">
        <v>175</v>
      </c>
      <c r="K1671" s="12">
        <v>129925</v>
      </c>
    </row>
    <row r="1672" spans="1:11" ht="23.25" x14ac:dyDescent="0.25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555</v>
      </c>
      <c r="G1672" s="10" t="s">
        <v>75</v>
      </c>
      <c r="H1672" s="10" t="s">
        <v>53</v>
      </c>
      <c r="I1672" s="10" t="s">
        <v>561</v>
      </c>
      <c r="J1672" s="11">
        <v>40</v>
      </c>
      <c r="K1672" s="12">
        <v>29800</v>
      </c>
    </row>
    <row r="1673" spans="1:11" ht="23.25" x14ac:dyDescent="0.25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555</v>
      </c>
      <c r="G1673" s="10" t="s">
        <v>75</v>
      </c>
      <c r="H1673" s="10" t="s">
        <v>53</v>
      </c>
      <c r="I1673" s="10" t="s">
        <v>559</v>
      </c>
      <c r="J1673" s="11">
        <v>1460</v>
      </c>
      <c r="K1673" s="12">
        <v>803000</v>
      </c>
    </row>
    <row r="1674" spans="1:11" ht="23.25" x14ac:dyDescent="0.25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551</v>
      </c>
      <c r="G1674" s="10" t="s">
        <v>75</v>
      </c>
      <c r="H1674" s="10" t="s">
        <v>53</v>
      </c>
      <c r="I1674" s="10" t="s">
        <v>561</v>
      </c>
      <c r="J1674" s="11">
        <v>1065</v>
      </c>
      <c r="K1674" s="12">
        <v>820075</v>
      </c>
    </row>
    <row r="1675" spans="1:11" ht="23.25" x14ac:dyDescent="0.25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551</v>
      </c>
      <c r="G1675" s="10" t="s">
        <v>75</v>
      </c>
      <c r="H1675" s="10" t="s">
        <v>53</v>
      </c>
      <c r="I1675" s="10" t="s">
        <v>560</v>
      </c>
      <c r="J1675" s="11">
        <v>1326</v>
      </c>
      <c r="K1675" s="12">
        <v>917700</v>
      </c>
    </row>
    <row r="1676" spans="1:11" ht="23.25" x14ac:dyDescent="0.25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554</v>
      </c>
      <c r="G1676" s="10" t="s">
        <v>75</v>
      </c>
      <c r="H1676" s="10" t="s">
        <v>53</v>
      </c>
      <c r="I1676" s="10" t="s">
        <v>563</v>
      </c>
      <c r="J1676" s="11">
        <v>500</v>
      </c>
      <c r="K1676" s="12">
        <v>355000</v>
      </c>
    </row>
    <row r="1677" spans="1:11" ht="23.25" x14ac:dyDescent="0.25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554</v>
      </c>
      <c r="G1677" s="10" t="s">
        <v>75</v>
      </c>
      <c r="H1677" s="10" t="s">
        <v>53</v>
      </c>
      <c r="I1677" s="10" t="s">
        <v>560</v>
      </c>
      <c r="J1677" s="11">
        <v>3400</v>
      </c>
      <c r="K1677" s="12">
        <v>2394200</v>
      </c>
    </row>
    <row r="1678" spans="1:11" ht="23.25" x14ac:dyDescent="0.25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555</v>
      </c>
      <c r="G1678" s="10" t="s">
        <v>75</v>
      </c>
      <c r="H1678" s="10" t="s">
        <v>53</v>
      </c>
      <c r="I1678" s="10" t="s">
        <v>561</v>
      </c>
      <c r="J1678" s="11">
        <v>1630</v>
      </c>
      <c r="K1678" s="12">
        <v>1404649</v>
      </c>
    </row>
    <row r="1679" spans="1:11" ht="23.25" x14ac:dyDescent="0.25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556</v>
      </c>
      <c r="G1679" s="10" t="s">
        <v>75</v>
      </c>
      <c r="H1679" s="10" t="s">
        <v>53</v>
      </c>
      <c r="I1679" s="10" t="s">
        <v>561</v>
      </c>
      <c r="J1679" s="11">
        <v>189</v>
      </c>
      <c r="K1679" s="12">
        <v>146808</v>
      </c>
    </row>
    <row r="1680" spans="1:11" ht="23.25" x14ac:dyDescent="0.25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557</v>
      </c>
      <c r="G1680" s="10" t="s">
        <v>75</v>
      </c>
      <c r="H1680" s="10" t="s">
        <v>53</v>
      </c>
      <c r="I1680" s="10" t="s">
        <v>559</v>
      </c>
      <c r="J1680" s="11">
        <v>1000</v>
      </c>
      <c r="K1680" s="12">
        <v>580000</v>
      </c>
    </row>
    <row r="1681" spans="1:11" ht="23.25" x14ac:dyDescent="0.25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557</v>
      </c>
      <c r="G1681" s="10" t="s">
        <v>51</v>
      </c>
      <c r="H1681" s="10" t="s">
        <v>53</v>
      </c>
      <c r="I1681" s="10" t="s">
        <v>559</v>
      </c>
      <c r="J1681" s="11">
        <v>1000</v>
      </c>
      <c r="K1681" s="12">
        <v>580000</v>
      </c>
    </row>
    <row r="1682" spans="1:11" x14ac:dyDescent="0.25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551</v>
      </c>
      <c r="G1682" s="10" t="s">
        <v>51</v>
      </c>
      <c r="H1682" s="10" t="s">
        <v>53</v>
      </c>
      <c r="I1682" s="10" t="s">
        <v>560</v>
      </c>
      <c r="J1682" s="11">
        <v>350</v>
      </c>
      <c r="K1682" s="12">
        <v>233800</v>
      </c>
    </row>
    <row r="1683" spans="1:11" ht="23.25" x14ac:dyDescent="0.25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554</v>
      </c>
      <c r="G1683" s="10" t="s">
        <v>51</v>
      </c>
      <c r="H1683" s="10" t="s">
        <v>53</v>
      </c>
      <c r="I1683" s="10" t="s">
        <v>560</v>
      </c>
      <c r="J1683" s="11">
        <v>125</v>
      </c>
      <c r="K1683" s="12">
        <v>78125</v>
      </c>
    </row>
    <row r="1684" spans="1:11" ht="23.25" x14ac:dyDescent="0.25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555</v>
      </c>
      <c r="G1684" s="10" t="s">
        <v>51</v>
      </c>
      <c r="H1684" s="10" t="s">
        <v>53</v>
      </c>
      <c r="I1684" s="10" t="s">
        <v>559</v>
      </c>
      <c r="J1684" s="11">
        <v>1150</v>
      </c>
      <c r="K1684" s="12">
        <v>618250</v>
      </c>
    </row>
    <row r="1685" spans="1:11" ht="23.25" x14ac:dyDescent="0.25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555</v>
      </c>
      <c r="G1685" s="10" t="s">
        <v>51</v>
      </c>
      <c r="H1685" s="10" t="s">
        <v>53</v>
      </c>
      <c r="I1685" s="10" t="s">
        <v>559</v>
      </c>
      <c r="J1685" s="11">
        <v>400</v>
      </c>
      <c r="K1685" s="12">
        <v>252000</v>
      </c>
    </row>
    <row r="1686" spans="1:11" ht="23.25" x14ac:dyDescent="0.25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557</v>
      </c>
      <c r="G1686" s="10" t="s">
        <v>75</v>
      </c>
      <c r="H1686" s="10" t="s">
        <v>53</v>
      </c>
      <c r="I1686" s="10" t="s">
        <v>559</v>
      </c>
      <c r="J1686" s="11">
        <v>4500</v>
      </c>
      <c r="K1686" s="12">
        <v>2655000</v>
      </c>
    </row>
    <row r="1687" spans="1:11" ht="23.25" x14ac:dyDescent="0.25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555</v>
      </c>
      <c r="G1687" s="10" t="s">
        <v>51</v>
      </c>
      <c r="H1687" s="10" t="s">
        <v>53</v>
      </c>
      <c r="I1687" s="10" t="s">
        <v>559</v>
      </c>
      <c r="J1687" s="11">
        <v>500</v>
      </c>
      <c r="K1687" s="12">
        <v>280000</v>
      </c>
    </row>
    <row r="1688" spans="1:11" ht="23.25" x14ac:dyDescent="0.25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551</v>
      </c>
      <c r="G1688" s="10" t="s">
        <v>123</v>
      </c>
      <c r="H1688" s="10" t="s">
        <v>53</v>
      </c>
      <c r="I1688" s="10" t="s">
        <v>560</v>
      </c>
      <c r="J1688" s="11">
        <v>700</v>
      </c>
      <c r="K1688" s="12">
        <v>445900</v>
      </c>
    </row>
    <row r="1689" spans="1:11" ht="23.25" x14ac:dyDescent="0.25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554</v>
      </c>
      <c r="G1689" s="10" t="s">
        <v>75</v>
      </c>
      <c r="H1689" s="10" t="s">
        <v>53</v>
      </c>
      <c r="I1689" s="10" t="s">
        <v>560</v>
      </c>
      <c r="J1689" s="11">
        <v>205</v>
      </c>
      <c r="K1689" s="12">
        <v>147190</v>
      </c>
    </row>
    <row r="1690" spans="1:11" ht="23.25" x14ac:dyDescent="0.25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555</v>
      </c>
      <c r="G1690" s="10" t="s">
        <v>75</v>
      </c>
      <c r="H1690" s="10" t="s">
        <v>53</v>
      </c>
      <c r="I1690" s="10" t="s">
        <v>559</v>
      </c>
      <c r="J1690" s="11">
        <v>1200</v>
      </c>
      <c r="K1690" s="12">
        <v>660000</v>
      </c>
    </row>
    <row r="1691" spans="1:11" x14ac:dyDescent="0.25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551</v>
      </c>
      <c r="G1691" s="10" t="s">
        <v>51</v>
      </c>
      <c r="H1691" s="10" t="s">
        <v>53</v>
      </c>
      <c r="I1691" s="10" t="s">
        <v>560</v>
      </c>
      <c r="J1691" s="11">
        <v>500</v>
      </c>
      <c r="K1691" s="12">
        <v>376000</v>
      </c>
    </row>
    <row r="1692" spans="1:11" x14ac:dyDescent="0.25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551</v>
      </c>
      <c r="G1692" s="10" t="s">
        <v>51</v>
      </c>
      <c r="H1692" s="10" t="s">
        <v>53</v>
      </c>
      <c r="I1692" s="10" t="s">
        <v>559</v>
      </c>
      <c r="J1692" s="11">
        <v>850</v>
      </c>
      <c r="K1692" s="12">
        <v>510000</v>
      </c>
    </row>
    <row r="1693" spans="1:11" ht="23.25" x14ac:dyDescent="0.25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554</v>
      </c>
      <c r="G1693" s="10" t="s">
        <v>51</v>
      </c>
      <c r="H1693" s="10" t="s">
        <v>53</v>
      </c>
      <c r="I1693" s="10" t="s">
        <v>560</v>
      </c>
      <c r="J1693" s="11">
        <v>200</v>
      </c>
      <c r="K1693" s="12">
        <v>150400</v>
      </c>
    </row>
    <row r="1694" spans="1:11" x14ac:dyDescent="0.25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551</v>
      </c>
      <c r="G1694" s="10" t="s">
        <v>51</v>
      </c>
      <c r="H1694" s="10" t="s">
        <v>53</v>
      </c>
      <c r="I1694" s="10" t="s">
        <v>561</v>
      </c>
      <c r="J1694" s="11">
        <v>395</v>
      </c>
      <c r="K1694" s="12">
        <v>314025</v>
      </c>
    </row>
    <row r="1695" spans="1:11" x14ac:dyDescent="0.25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551</v>
      </c>
      <c r="G1695" s="10" t="s">
        <v>51</v>
      </c>
      <c r="H1695" s="10" t="s">
        <v>53</v>
      </c>
      <c r="I1695" s="10" t="s">
        <v>560</v>
      </c>
      <c r="J1695" s="11">
        <v>284</v>
      </c>
      <c r="K1695" s="12">
        <v>202492</v>
      </c>
    </row>
    <row r="1696" spans="1:11" ht="23.25" x14ac:dyDescent="0.25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554</v>
      </c>
      <c r="G1696" s="10" t="s">
        <v>51</v>
      </c>
      <c r="H1696" s="10" t="s">
        <v>53</v>
      </c>
      <c r="I1696" s="10" t="s">
        <v>560</v>
      </c>
      <c r="J1696" s="11">
        <v>3000</v>
      </c>
      <c r="K1696" s="12">
        <v>1956000</v>
      </c>
    </row>
    <row r="1697" spans="1:11" ht="23.25" x14ac:dyDescent="0.25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555</v>
      </c>
      <c r="G1697" s="10" t="s">
        <v>51</v>
      </c>
      <c r="H1697" s="10" t="s">
        <v>53</v>
      </c>
      <c r="I1697" s="10" t="s">
        <v>561</v>
      </c>
      <c r="J1697" s="11">
        <v>2000</v>
      </c>
      <c r="K1697" s="12">
        <v>1770000</v>
      </c>
    </row>
    <row r="1698" spans="1:11" ht="23.25" x14ac:dyDescent="0.25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557</v>
      </c>
      <c r="G1698" s="10" t="s">
        <v>51</v>
      </c>
      <c r="H1698" s="10" t="s">
        <v>53</v>
      </c>
      <c r="I1698" s="10" t="s">
        <v>559</v>
      </c>
      <c r="J1698" s="11">
        <v>7210</v>
      </c>
      <c r="K1698" s="12">
        <v>4769600</v>
      </c>
    </row>
    <row r="1699" spans="1:11" x14ac:dyDescent="0.25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551</v>
      </c>
      <c r="G1699" s="10" t="s">
        <v>51</v>
      </c>
      <c r="H1699" s="10" t="s">
        <v>53</v>
      </c>
      <c r="I1699" s="10" t="s">
        <v>559</v>
      </c>
      <c r="J1699" s="11">
        <v>2000</v>
      </c>
      <c r="K1699" s="12">
        <v>1100000</v>
      </c>
    </row>
    <row r="1700" spans="1:11" ht="23.25" x14ac:dyDescent="0.25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554</v>
      </c>
      <c r="G1700" s="10" t="s">
        <v>51</v>
      </c>
      <c r="H1700" s="10" t="s">
        <v>53</v>
      </c>
      <c r="I1700" s="10" t="s">
        <v>560</v>
      </c>
      <c r="J1700" s="11">
        <v>300</v>
      </c>
      <c r="K1700" s="12">
        <v>201600</v>
      </c>
    </row>
    <row r="1701" spans="1:11" ht="23.25" x14ac:dyDescent="0.25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555</v>
      </c>
      <c r="G1701" s="10" t="s">
        <v>51</v>
      </c>
      <c r="H1701" s="10" t="s">
        <v>53</v>
      </c>
      <c r="I1701" s="10" t="s">
        <v>559</v>
      </c>
      <c r="J1701" s="11">
        <v>5800</v>
      </c>
      <c r="K1701" s="12">
        <v>3203000</v>
      </c>
    </row>
    <row r="1702" spans="1:11" ht="23.25" x14ac:dyDescent="0.25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557</v>
      </c>
      <c r="G1702" s="10" t="s">
        <v>51</v>
      </c>
      <c r="H1702" s="10" t="s">
        <v>53</v>
      </c>
      <c r="I1702" s="10" t="s">
        <v>559</v>
      </c>
      <c r="J1702" s="11">
        <v>1000</v>
      </c>
      <c r="K1702" s="12">
        <v>590000</v>
      </c>
    </row>
    <row r="1703" spans="1:11" ht="23.25" x14ac:dyDescent="0.25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557</v>
      </c>
      <c r="G1703" s="10" t="s">
        <v>51</v>
      </c>
      <c r="H1703" s="10" t="s">
        <v>53</v>
      </c>
      <c r="I1703" s="10" t="s">
        <v>559</v>
      </c>
      <c r="J1703" s="11">
        <v>1000</v>
      </c>
      <c r="K1703" s="12">
        <v>600000</v>
      </c>
    </row>
    <row r="1704" spans="1:11" x14ac:dyDescent="0.25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551</v>
      </c>
      <c r="G1704" s="10" t="s">
        <v>51</v>
      </c>
      <c r="H1704" s="10" t="s">
        <v>53</v>
      </c>
      <c r="I1704" s="10" t="s">
        <v>559</v>
      </c>
      <c r="J1704" s="11">
        <v>50</v>
      </c>
      <c r="K1704" s="12">
        <v>29000</v>
      </c>
    </row>
    <row r="1705" spans="1:11" ht="23.25" x14ac:dyDescent="0.25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555</v>
      </c>
      <c r="G1705" s="10" t="s">
        <v>51</v>
      </c>
      <c r="H1705" s="10" t="s">
        <v>53</v>
      </c>
      <c r="I1705" s="10" t="s">
        <v>561</v>
      </c>
      <c r="J1705" s="11">
        <v>300</v>
      </c>
      <c r="K1705" s="12">
        <v>248100</v>
      </c>
    </row>
    <row r="1706" spans="1:11" ht="23.25" x14ac:dyDescent="0.25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557</v>
      </c>
      <c r="G1706" s="10" t="s">
        <v>51</v>
      </c>
      <c r="H1706" s="10" t="s">
        <v>53</v>
      </c>
      <c r="I1706" s="10" t="s">
        <v>559</v>
      </c>
      <c r="J1706" s="11">
        <v>250</v>
      </c>
      <c r="K1706" s="12">
        <v>145000</v>
      </c>
    </row>
    <row r="1707" spans="1:11" ht="23.25" x14ac:dyDescent="0.25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551</v>
      </c>
      <c r="G1707" s="10" t="s">
        <v>75</v>
      </c>
      <c r="H1707" s="10" t="s">
        <v>53</v>
      </c>
      <c r="I1707" s="10" t="s">
        <v>561</v>
      </c>
      <c r="J1707" s="11">
        <v>20</v>
      </c>
      <c r="K1707" s="12">
        <v>17700</v>
      </c>
    </row>
    <row r="1708" spans="1:11" ht="23.25" x14ac:dyDescent="0.25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554</v>
      </c>
      <c r="G1708" s="10" t="s">
        <v>75</v>
      </c>
      <c r="H1708" s="10" t="s">
        <v>53</v>
      </c>
      <c r="I1708" s="10" t="s">
        <v>560</v>
      </c>
      <c r="J1708" s="11">
        <v>500</v>
      </c>
      <c r="K1708" s="12">
        <v>365000</v>
      </c>
    </row>
    <row r="1709" spans="1:11" ht="23.25" x14ac:dyDescent="0.25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555</v>
      </c>
      <c r="G1709" s="10" t="s">
        <v>75</v>
      </c>
      <c r="H1709" s="10" t="s">
        <v>53</v>
      </c>
      <c r="I1709" s="10" t="s">
        <v>561</v>
      </c>
      <c r="J1709" s="11">
        <v>100</v>
      </c>
      <c r="K1709" s="12">
        <v>88500</v>
      </c>
    </row>
    <row r="1710" spans="1:11" ht="23.25" x14ac:dyDescent="0.25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555</v>
      </c>
      <c r="G1710" s="10" t="s">
        <v>75</v>
      </c>
      <c r="H1710" s="10" t="s">
        <v>53</v>
      </c>
      <c r="I1710" s="10" t="s">
        <v>559</v>
      </c>
      <c r="J1710" s="11">
        <v>2000</v>
      </c>
      <c r="K1710" s="12">
        <v>1100000</v>
      </c>
    </row>
    <row r="1711" spans="1:11" ht="23.25" x14ac:dyDescent="0.25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557</v>
      </c>
      <c r="G1711" s="10" t="s">
        <v>75</v>
      </c>
      <c r="H1711" s="10" t="s">
        <v>53</v>
      </c>
      <c r="I1711" s="10" t="s">
        <v>559</v>
      </c>
      <c r="J1711" s="11">
        <v>3200</v>
      </c>
      <c r="K1711" s="12">
        <v>2368000</v>
      </c>
    </row>
    <row r="1712" spans="1:11" ht="23.25" x14ac:dyDescent="0.25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554</v>
      </c>
      <c r="G1712" s="10" t="s">
        <v>103</v>
      </c>
      <c r="H1712" s="10" t="s">
        <v>53</v>
      </c>
      <c r="I1712" s="10" t="s">
        <v>560</v>
      </c>
      <c r="J1712" s="11">
        <v>1000</v>
      </c>
      <c r="K1712" s="12">
        <v>650000</v>
      </c>
    </row>
    <row r="1713" spans="1:11" ht="23.25" x14ac:dyDescent="0.25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555</v>
      </c>
      <c r="G1713" s="10" t="s">
        <v>123</v>
      </c>
      <c r="H1713" s="10" t="s">
        <v>53</v>
      </c>
      <c r="I1713" s="10" t="s">
        <v>559</v>
      </c>
      <c r="J1713" s="11">
        <v>1500</v>
      </c>
      <c r="K1713" s="12">
        <v>825000</v>
      </c>
    </row>
    <row r="1714" spans="1:11" ht="23.25" x14ac:dyDescent="0.25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554</v>
      </c>
      <c r="G1714" s="10" t="s">
        <v>123</v>
      </c>
      <c r="H1714" s="10" t="s">
        <v>53</v>
      </c>
      <c r="I1714" s="10" t="s">
        <v>559</v>
      </c>
      <c r="J1714" s="11">
        <v>1500</v>
      </c>
      <c r="K1714" s="12">
        <v>825000</v>
      </c>
    </row>
    <row r="1715" spans="1:11" ht="23.25" x14ac:dyDescent="0.25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557</v>
      </c>
      <c r="G1715" s="10" t="s">
        <v>51</v>
      </c>
      <c r="H1715" s="10" t="s">
        <v>53</v>
      </c>
      <c r="I1715" s="10" t="s">
        <v>559</v>
      </c>
      <c r="J1715" s="11">
        <v>500</v>
      </c>
      <c r="K1715" s="12">
        <v>460000</v>
      </c>
    </row>
    <row r="1716" spans="1:11" ht="23.25" x14ac:dyDescent="0.25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555</v>
      </c>
      <c r="G1716" s="10" t="s">
        <v>123</v>
      </c>
      <c r="H1716" s="10" t="s">
        <v>53</v>
      </c>
      <c r="I1716" s="10" t="s">
        <v>559</v>
      </c>
      <c r="J1716" s="11">
        <v>2000</v>
      </c>
      <c r="K1716" s="12">
        <v>1180000</v>
      </c>
    </row>
    <row r="1717" spans="1:11" ht="23.25" x14ac:dyDescent="0.25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551</v>
      </c>
      <c r="G1717" s="10" t="s">
        <v>123</v>
      </c>
      <c r="H1717" s="10" t="s">
        <v>53</v>
      </c>
      <c r="I1717" s="10" t="s">
        <v>560</v>
      </c>
      <c r="J1717" s="11">
        <v>125</v>
      </c>
      <c r="K1717" s="12">
        <v>90250</v>
      </c>
    </row>
    <row r="1718" spans="1:11" ht="23.25" x14ac:dyDescent="0.25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551</v>
      </c>
      <c r="G1718" s="10" t="s">
        <v>123</v>
      </c>
      <c r="H1718" s="10" t="s">
        <v>53</v>
      </c>
      <c r="I1718" s="10" t="s">
        <v>559</v>
      </c>
      <c r="J1718" s="11">
        <v>1500</v>
      </c>
      <c r="K1718" s="12">
        <v>915000</v>
      </c>
    </row>
    <row r="1719" spans="1:11" ht="23.25" x14ac:dyDescent="0.25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555</v>
      </c>
      <c r="G1719" s="10" t="s">
        <v>103</v>
      </c>
      <c r="H1719" s="10" t="s">
        <v>53</v>
      </c>
      <c r="I1719" s="10" t="s">
        <v>559</v>
      </c>
      <c r="J1719" s="11">
        <v>500</v>
      </c>
      <c r="K1719" s="12">
        <v>290000</v>
      </c>
    </row>
    <row r="1720" spans="1:11" x14ac:dyDescent="0.25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551</v>
      </c>
      <c r="G1720" s="10" t="s">
        <v>103</v>
      </c>
      <c r="H1720" s="10" t="s">
        <v>53</v>
      </c>
      <c r="I1720" s="10" t="s">
        <v>562</v>
      </c>
      <c r="J1720" s="11">
        <v>100</v>
      </c>
      <c r="K1720" s="12">
        <v>75000</v>
      </c>
    </row>
    <row r="1721" spans="1:11" x14ac:dyDescent="0.25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551</v>
      </c>
      <c r="G1721" s="10" t="s">
        <v>103</v>
      </c>
      <c r="H1721" s="10" t="s">
        <v>53</v>
      </c>
      <c r="I1721" s="10" t="s">
        <v>561</v>
      </c>
      <c r="J1721" s="11">
        <v>7894</v>
      </c>
      <c r="K1721" s="12">
        <v>5881030</v>
      </c>
    </row>
    <row r="1722" spans="1:11" ht="23.25" x14ac:dyDescent="0.25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554</v>
      </c>
      <c r="G1722" s="10" t="s">
        <v>103</v>
      </c>
      <c r="H1722" s="10" t="s">
        <v>53</v>
      </c>
      <c r="I1722" s="10" t="s">
        <v>563</v>
      </c>
      <c r="J1722" s="11">
        <v>414</v>
      </c>
      <c r="K1722" s="12">
        <v>377154</v>
      </c>
    </row>
    <row r="1723" spans="1:11" ht="23.25" x14ac:dyDescent="0.25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554</v>
      </c>
      <c r="G1723" s="10" t="s">
        <v>103</v>
      </c>
      <c r="H1723" s="10" t="s">
        <v>53</v>
      </c>
      <c r="I1723" s="10" t="s">
        <v>560</v>
      </c>
      <c r="J1723" s="11">
        <v>11483</v>
      </c>
      <c r="K1723" s="12">
        <v>8491080</v>
      </c>
    </row>
    <row r="1724" spans="1:11" ht="23.25" x14ac:dyDescent="0.25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555</v>
      </c>
      <c r="G1724" s="10" t="s">
        <v>75</v>
      </c>
      <c r="H1724" s="10" t="s">
        <v>53</v>
      </c>
      <c r="I1724" s="10" t="s">
        <v>559</v>
      </c>
      <c r="J1724" s="11">
        <v>2000</v>
      </c>
      <c r="K1724" s="12">
        <v>1100000</v>
      </c>
    </row>
    <row r="1725" spans="1:11" x14ac:dyDescent="0.25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551</v>
      </c>
      <c r="G1725" s="10" t="s">
        <v>51</v>
      </c>
      <c r="H1725" s="10" t="s">
        <v>53</v>
      </c>
      <c r="I1725" s="10" t="s">
        <v>561</v>
      </c>
      <c r="J1725" s="11">
        <v>175</v>
      </c>
      <c r="K1725" s="12">
        <v>128625</v>
      </c>
    </row>
    <row r="1726" spans="1:11" x14ac:dyDescent="0.25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551</v>
      </c>
      <c r="G1726" s="10" t="s">
        <v>51</v>
      </c>
      <c r="H1726" s="10" t="s">
        <v>53</v>
      </c>
      <c r="I1726" s="10" t="s">
        <v>560</v>
      </c>
      <c r="J1726" s="11">
        <v>250</v>
      </c>
      <c r="K1726" s="12">
        <v>163000</v>
      </c>
    </row>
    <row r="1727" spans="1:11" x14ac:dyDescent="0.25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551</v>
      </c>
      <c r="G1727" s="10" t="s">
        <v>51</v>
      </c>
      <c r="H1727" s="10" t="s">
        <v>53</v>
      </c>
      <c r="I1727" s="10" t="s">
        <v>559</v>
      </c>
      <c r="J1727" s="11">
        <v>250</v>
      </c>
      <c r="K1727" s="12">
        <v>142500</v>
      </c>
    </row>
    <row r="1728" spans="1:11" ht="23.25" x14ac:dyDescent="0.25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554</v>
      </c>
      <c r="G1728" s="10" t="s">
        <v>51</v>
      </c>
      <c r="H1728" s="10" t="s">
        <v>53</v>
      </c>
      <c r="I1728" s="10" t="s">
        <v>560</v>
      </c>
      <c r="J1728" s="11">
        <v>400</v>
      </c>
      <c r="K1728" s="12">
        <v>263500</v>
      </c>
    </row>
    <row r="1729" spans="1:11" ht="23.25" x14ac:dyDescent="0.25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555</v>
      </c>
      <c r="G1729" s="10" t="s">
        <v>51</v>
      </c>
      <c r="H1729" s="10" t="s">
        <v>53</v>
      </c>
      <c r="I1729" s="10" t="s">
        <v>560</v>
      </c>
      <c r="J1729" s="11">
        <v>150</v>
      </c>
      <c r="K1729" s="12">
        <v>99300</v>
      </c>
    </row>
    <row r="1730" spans="1:11" ht="23.25" x14ac:dyDescent="0.25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555</v>
      </c>
      <c r="G1730" s="10" t="s">
        <v>51</v>
      </c>
      <c r="H1730" s="10" t="s">
        <v>53</v>
      </c>
      <c r="I1730" s="10" t="s">
        <v>559</v>
      </c>
      <c r="J1730" s="11">
        <v>3545</v>
      </c>
      <c r="K1730" s="12">
        <v>1953750</v>
      </c>
    </row>
    <row r="1731" spans="1:11" ht="23.25" x14ac:dyDescent="0.25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557</v>
      </c>
      <c r="G1731" s="10" t="s">
        <v>51</v>
      </c>
      <c r="H1731" s="10" t="s">
        <v>53</v>
      </c>
      <c r="I1731" s="10" t="s">
        <v>559</v>
      </c>
      <c r="J1731" s="11">
        <v>270</v>
      </c>
      <c r="K1731" s="12">
        <v>210600</v>
      </c>
    </row>
    <row r="1732" spans="1:11" x14ac:dyDescent="0.25">
      <c r="A1732" s="10" t="s">
        <v>261</v>
      </c>
      <c r="B1732" s="10" t="s">
        <v>47</v>
      </c>
      <c r="C1732" s="10" t="s">
        <v>225</v>
      </c>
      <c r="D1732" s="10" t="s">
        <v>6</v>
      </c>
      <c r="E1732" s="10" t="s">
        <v>226</v>
      </c>
      <c r="F1732" s="10" t="s">
        <v>552</v>
      </c>
      <c r="G1732" s="10" t="s">
        <v>103</v>
      </c>
      <c r="H1732" s="10" t="s">
        <v>53</v>
      </c>
      <c r="I1732" s="10" t="s">
        <v>560</v>
      </c>
      <c r="J1732" s="11">
        <v>2265</v>
      </c>
      <c r="K1732" s="12">
        <v>1624005</v>
      </c>
    </row>
    <row r="1733" spans="1:11" ht="23.25" x14ac:dyDescent="0.25">
      <c r="A1733" s="10" t="s">
        <v>261</v>
      </c>
      <c r="B1733" s="10" t="s">
        <v>47</v>
      </c>
      <c r="C1733" s="10" t="s">
        <v>225</v>
      </c>
      <c r="D1733" s="10" t="s">
        <v>6</v>
      </c>
      <c r="E1733" s="10" t="s">
        <v>226</v>
      </c>
      <c r="F1733" s="10" t="s">
        <v>554</v>
      </c>
      <c r="G1733" s="10" t="s">
        <v>103</v>
      </c>
      <c r="H1733" s="10" t="s">
        <v>53</v>
      </c>
      <c r="I1733" s="10" t="s">
        <v>560</v>
      </c>
      <c r="J1733" s="11">
        <v>4735</v>
      </c>
      <c r="K1733" s="12">
        <v>3394995</v>
      </c>
    </row>
    <row r="1734" spans="1:11" ht="23.25" x14ac:dyDescent="0.25">
      <c r="A1734" s="10" t="s">
        <v>261</v>
      </c>
      <c r="B1734" s="10" t="s">
        <v>47</v>
      </c>
      <c r="C1734" s="10" t="s">
        <v>225</v>
      </c>
      <c r="D1734" s="10" t="s">
        <v>6</v>
      </c>
      <c r="E1734" s="10" t="s">
        <v>226</v>
      </c>
      <c r="F1734" s="10" t="s">
        <v>557</v>
      </c>
      <c r="G1734" s="10" t="s">
        <v>75</v>
      </c>
      <c r="H1734" s="10" t="s">
        <v>53</v>
      </c>
      <c r="I1734" s="10" t="s">
        <v>559</v>
      </c>
      <c r="J1734" s="11">
        <v>90</v>
      </c>
      <c r="K1734" s="12">
        <v>52200</v>
      </c>
    </row>
    <row r="1735" spans="1:11" ht="23.25" x14ac:dyDescent="0.25">
      <c r="A1735" s="10" t="s">
        <v>261</v>
      </c>
      <c r="B1735" s="10" t="s">
        <v>47</v>
      </c>
      <c r="C1735" s="10" t="s">
        <v>225</v>
      </c>
      <c r="D1735" s="10" t="s">
        <v>6</v>
      </c>
      <c r="E1735" s="10" t="s">
        <v>226</v>
      </c>
      <c r="F1735" s="10" t="s">
        <v>551</v>
      </c>
      <c r="G1735" s="10" t="s">
        <v>75</v>
      </c>
      <c r="H1735" s="10" t="s">
        <v>53</v>
      </c>
      <c r="I1735" s="10" t="s">
        <v>559</v>
      </c>
      <c r="J1735" s="11">
        <v>500</v>
      </c>
      <c r="K1735" s="12">
        <v>280000</v>
      </c>
    </row>
    <row r="1736" spans="1:11" ht="23.25" x14ac:dyDescent="0.25">
      <c r="A1736" s="10" t="s">
        <v>261</v>
      </c>
      <c r="B1736" s="10" t="s">
        <v>47</v>
      </c>
      <c r="C1736" s="10" t="s">
        <v>225</v>
      </c>
      <c r="D1736" s="10" t="s">
        <v>6</v>
      </c>
      <c r="E1736" s="10" t="s">
        <v>226</v>
      </c>
      <c r="F1736" s="10" t="s">
        <v>555</v>
      </c>
      <c r="G1736" s="10" t="s">
        <v>123</v>
      </c>
      <c r="H1736" s="10" t="s">
        <v>53</v>
      </c>
      <c r="I1736" s="10" t="s">
        <v>559</v>
      </c>
      <c r="J1736" s="11">
        <v>17500</v>
      </c>
      <c r="K1736" s="12">
        <v>20825000</v>
      </c>
    </row>
    <row r="1737" spans="1:11" ht="23.25" x14ac:dyDescent="0.25">
      <c r="A1737" s="10" t="s">
        <v>261</v>
      </c>
      <c r="B1737" s="10" t="s">
        <v>47</v>
      </c>
      <c r="C1737" s="10" t="s">
        <v>225</v>
      </c>
      <c r="D1737" s="10" t="s">
        <v>6</v>
      </c>
      <c r="E1737" s="10" t="s">
        <v>226</v>
      </c>
      <c r="F1737" s="10" t="s">
        <v>557</v>
      </c>
      <c r="G1737" s="10" t="s">
        <v>123</v>
      </c>
      <c r="H1737" s="10" t="s">
        <v>53</v>
      </c>
      <c r="I1737" s="10" t="s">
        <v>559</v>
      </c>
      <c r="J1737" s="11">
        <v>1750</v>
      </c>
      <c r="K1737" s="12">
        <v>2047500</v>
      </c>
    </row>
    <row r="1738" spans="1:11" ht="23.25" x14ac:dyDescent="0.25">
      <c r="A1738" s="10" t="s">
        <v>261</v>
      </c>
      <c r="B1738" s="10" t="s">
        <v>47</v>
      </c>
      <c r="C1738" s="10" t="s">
        <v>225</v>
      </c>
      <c r="D1738" s="10" t="s">
        <v>6</v>
      </c>
      <c r="E1738" s="10" t="s">
        <v>226</v>
      </c>
      <c r="F1738" s="10" t="s">
        <v>551</v>
      </c>
      <c r="G1738" s="10" t="s">
        <v>75</v>
      </c>
      <c r="H1738" s="10" t="s">
        <v>53</v>
      </c>
      <c r="I1738" s="10" t="s">
        <v>559</v>
      </c>
      <c r="J1738" s="11">
        <v>503</v>
      </c>
      <c r="K1738" s="12">
        <v>291740</v>
      </c>
    </row>
    <row r="1739" spans="1:11" ht="23.25" x14ac:dyDescent="0.25">
      <c r="A1739" s="10" t="s">
        <v>261</v>
      </c>
      <c r="B1739" s="10" t="s">
        <v>47</v>
      </c>
      <c r="C1739" s="10" t="s">
        <v>225</v>
      </c>
      <c r="D1739" s="10" t="s">
        <v>6</v>
      </c>
      <c r="E1739" s="10" t="s">
        <v>226</v>
      </c>
      <c r="F1739" s="10" t="s">
        <v>551</v>
      </c>
      <c r="G1739" s="10" t="s">
        <v>123</v>
      </c>
      <c r="H1739" s="10" t="s">
        <v>53</v>
      </c>
      <c r="I1739" s="10" t="s">
        <v>559</v>
      </c>
      <c r="J1739" s="11">
        <v>750</v>
      </c>
      <c r="K1739" s="12">
        <v>442500</v>
      </c>
    </row>
    <row r="1740" spans="1:11" ht="23.25" x14ac:dyDescent="0.25">
      <c r="A1740" s="10" t="s">
        <v>261</v>
      </c>
      <c r="B1740" s="10" t="s">
        <v>47</v>
      </c>
      <c r="C1740" s="10" t="s">
        <v>225</v>
      </c>
      <c r="D1740" s="10" t="s">
        <v>6</v>
      </c>
      <c r="E1740" s="10" t="s">
        <v>226</v>
      </c>
      <c r="F1740" s="10" t="s">
        <v>555</v>
      </c>
      <c r="G1740" s="10" t="s">
        <v>123</v>
      </c>
      <c r="H1740" s="10" t="s">
        <v>53</v>
      </c>
      <c r="I1740" s="10" t="s">
        <v>559</v>
      </c>
      <c r="J1740" s="11">
        <v>9100</v>
      </c>
      <c r="K1740" s="12">
        <v>5180000</v>
      </c>
    </row>
    <row r="1741" spans="1:11" ht="23.25" x14ac:dyDescent="0.25">
      <c r="A1741" s="10" t="s">
        <v>261</v>
      </c>
      <c r="B1741" s="10" t="s">
        <v>47</v>
      </c>
      <c r="C1741" s="10" t="s">
        <v>225</v>
      </c>
      <c r="D1741" s="10" t="s">
        <v>6</v>
      </c>
      <c r="E1741" s="10" t="s">
        <v>226</v>
      </c>
      <c r="F1741" s="10" t="s">
        <v>554</v>
      </c>
      <c r="G1741" s="10" t="s">
        <v>103</v>
      </c>
      <c r="H1741" s="10" t="s">
        <v>53</v>
      </c>
      <c r="I1741" s="10" t="s">
        <v>560</v>
      </c>
      <c r="J1741" s="11">
        <v>1400</v>
      </c>
      <c r="K1741" s="12">
        <v>987000</v>
      </c>
    </row>
    <row r="1742" spans="1:11" ht="23.25" x14ac:dyDescent="0.25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554</v>
      </c>
      <c r="G1742" s="10" t="s">
        <v>103</v>
      </c>
      <c r="H1742" s="10" t="s">
        <v>53</v>
      </c>
      <c r="I1742" s="10" t="s">
        <v>560</v>
      </c>
      <c r="J1742" s="11">
        <v>1400</v>
      </c>
      <c r="K1742" s="12">
        <v>1096200</v>
      </c>
    </row>
    <row r="1743" spans="1:11" ht="23.25" x14ac:dyDescent="0.25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554</v>
      </c>
      <c r="G1743" s="10" t="s">
        <v>103</v>
      </c>
      <c r="H1743" s="10" t="s">
        <v>53</v>
      </c>
      <c r="I1743" s="10" t="s">
        <v>560</v>
      </c>
      <c r="J1743" s="11">
        <v>3200</v>
      </c>
      <c r="K1743" s="12">
        <v>2003200</v>
      </c>
    </row>
    <row r="1744" spans="1:11" ht="23.25" x14ac:dyDescent="0.25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551</v>
      </c>
      <c r="G1744" s="10" t="s">
        <v>75</v>
      </c>
      <c r="H1744" s="10" t="s">
        <v>53</v>
      </c>
      <c r="I1744" s="10" t="s">
        <v>559</v>
      </c>
      <c r="J1744" s="11">
        <v>800</v>
      </c>
      <c r="K1744" s="12">
        <v>440000</v>
      </c>
    </row>
    <row r="1745" spans="1:11" ht="23.25" x14ac:dyDescent="0.25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554</v>
      </c>
      <c r="G1745" s="10" t="s">
        <v>75</v>
      </c>
      <c r="H1745" s="10" t="s">
        <v>53</v>
      </c>
      <c r="I1745" s="10" t="s">
        <v>560</v>
      </c>
      <c r="J1745" s="11">
        <v>100</v>
      </c>
      <c r="K1745" s="12">
        <v>65000</v>
      </c>
    </row>
    <row r="1746" spans="1:11" ht="23.25" x14ac:dyDescent="0.25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555</v>
      </c>
      <c r="G1746" s="10" t="s">
        <v>75</v>
      </c>
      <c r="H1746" s="10" t="s">
        <v>53</v>
      </c>
      <c r="I1746" s="10" t="s">
        <v>561</v>
      </c>
      <c r="J1746" s="11">
        <v>100</v>
      </c>
      <c r="K1746" s="12">
        <v>74500</v>
      </c>
    </row>
    <row r="1747" spans="1:11" ht="23.25" x14ac:dyDescent="0.25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554</v>
      </c>
      <c r="G1747" s="10" t="s">
        <v>103</v>
      </c>
      <c r="H1747" s="10" t="s">
        <v>53</v>
      </c>
      <c r="I1747" s="10" t="s">
        <v>560</v>
      </c>
      <c r="J1747" s="11">
        <v>1000</v>
      </c>
      <c r="K1747" s="12">
        <v>650000</v>
      </c>
    </row>
    <row r="1748" spans="1:11" ht="23.25" x14ac:dyDescent="0.25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555</v>
      </c>
      <c r="G1748" s="10" t="s">
        <v>51</v>
      </c>
      <c r="H1748" s="10" t="s">
        <v>53</v>
      </c>
      <c r="I1748" s="10" t="s">
        <v>559</v>
      </c>
      <c r="J1748" s="11">
        <v>100</v>
      </c>
      <c r="K1748" s="12">
        <v>55000</v>
      </c>
    </row>
    <row r="1749" spans="1:11" ht="23.25" x14ac:dyDescent="0.25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557</v>
      </c>
      <c r="G1749" s="10" t="s">
        <v>51</v>
      </c>
      <c r="H1749" s="10" t="s">
        <v>53</v>
      </c>
      <c r="I1749" s="10" t="s">
        <v>559</v>
      </c>
      <c r="J1749" s="11">
        <v>100</v>
      </c>
      <c r="K1749" s="12">
        <v>58000</v>
      </c>
    </row>
    <row r="1750" spans="1:11" ht="23.25" x14ac:dyDescent="0.25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551</v>
      </c>
      <c r="G1750" s="10" t="s">
        <v>123</v>
      </c>
      <c r="H1750" s="10" t="s">
        <v>53</v>
      </c>
      <c r="I1750" s="10" t="s">
        <v>560</v>
      </c>
      <c r="J1750" s="11">
        <v>500</v>
      </c>
      <c r="K1750" s="12">
        <v>318500</v>
      </c>
    </row>
    <row r="1751" spans="1:11" x14ac:dyDescent="0.25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558</v>
      </c>
      <c r="G1751" s="10" t="s">
        <v>103</v>
      </c>
      <c r="H1751" s="10" t="s">
        <v>53</v>
      </c>
      <c r="I1751" s="10" t="s">
        <v>561</v>
      </c>
      <c r="J1751" s="11">
        <v>482</v>
      </c>
      <c r="K1751" s="12">
        <v>426570</v>
      </c>
    </row>
    <row r="1752" spans="1:11" ht="23.25" x14ac:dyDescent="0.25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555</v>
      </c>
      <c r="G1752" s="10" t="s">
        <v>103</v>
      </c>
      <c r="H1752" s="10" t="s">
        <v>53</v>
      </c>
      <c r="I1752" s="10" t="s">
        <v>561</v>
      </c>
      <c r="J1752" s="11">
        <v>300</v>
      </c>
      <c r="K1752" s="12">
        <v>265500</v>
      </c>
    </row>
    <row r="1753" spans="1:11" ht="23.25" x14ac:dyDescent="0.25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555</v>
      </c>
      <c r="G1753" s="10" t="s">
        <v>123</v>
      </c>
      <c r="H1753" s="10" t="s">
        <v>53</v>
      </c>
      <c r="I1753" s="10" t="s">
        <v>559</v>
      </c>
      <c r="J1753" s="11">
        <v>7000</v>
      </c>
      <c r="K1753" s="12">
        <v>3850000</v>
      </c>
    </row>
    <row r="1754" spans="1:11" ht="23.25" x14ac:dyDescent="0.25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557</v>
      </c>
      <c r="G1754" s="10" t="s">
        <v>123</v>
      </c>
      <c r="H1754" s="10" t="s">
        <v>53</v>
      </c>
      <c r="I1754" s="10" t="s">
        <v>559</v>
      </c>
      <c r="J1754" s="11">
        <v>500</v>
      </c>
      <c r="K1754" s="12">
        <v>275000</v>
      </c>
    </row>
    <row r="1755" spans="1:11" ht="23.25" x14ac:dyDescent="0.25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551</v>
      </c>
      <c r="G1755" s="10" t="s">
        <v>75</v>
      </c>
      <c r="H1755" s="10" t="s">
        <v>53</v>
      </c>
      <c r="I1755" s="10" t="s">
        <v>559</v>
      </c>
      <c r="J1755" s="11">
        <v>180</v>
      </c>
      <c r="K1755" s="12">
        <v>106200</v>
      </c>
    </row>
    <row r="1756" spans="1:11" ht="23.25" x14ac:dyDescent="0.25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555</v>
      </c>
      <c r="G1756" s="10" t="s">
        <v>51</v>
      </c>
      <c r="H1756" s="10" t="s">
        <v>53</v>
      </c>
      <c r="I1756" s="10" t="s">
        <v>559</v>
      </c>
      <c r="J1756" s="11">
        <v>800</v>
      </c>
      <c r="K1756" s="12">
        <v>508000</v>
      </c>
    </row>
    <row r="1757" spans="1:11" ht="23.25" x14ac:dyDescent="0.25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557</v>
      </c>
      <c r="G1757" s="10" t="s">
        <v>75</v>
      </c>
      <c r="H1757" s="10" t="s">
        <v>53</v>
      </c>
      <c r="I1757" s="10" t="s">
        <v>559</v>
      </c>
      <c r="J1757" s="11">
        <v>500</v>
      </c>
      <c r="K1757" s="12">
        <v>290000</v>
      </c>
    </row>
    <row r="1758" spans="1:11" ht="23.25" x14ac:dyDescent="0.25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554</v>
      </c>
      <c r="G1758" s="10" t="s">
        <v>75</v>
      </c>
      <c r="H1758" s="10" t="s">
        <v>53</v>
      </c>
      <c r="I1758" s="10" t="s">
        <v>563</v>
      </c>
      <c r="J1758" s="11">
        <v>100</v>
      </c>
      <c r="K1758" s="12">
        <v>73500</v>
      </c>
    </row>
    <row r="1759" spans="1:11" ht="23.25" x14ac:dyDescent="0.25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554</v>
      </c>
      <c r="G1759" s="10" t="s">
        <v>75</v>
      </c>
      <c r="H1759" s="10" t="s">
        <v>53</v>
      </c>
      <c r="I1759" s="10" t="s">
        <v>560</v>
      </c>
      <c r="J1759" s="11">
        <v>1000</v>
      </c>
      <c r="K1759" s="12">
        <v>640000</v>
      </c>
    </row>
    <row r="1760" spans="1:11" ht="23.25" x14ac:dyDescent="0.25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555</v>
      </c>
      <c r="G1760" s="10" t="s">
        <v>75</v>
      </c>
      <c r="H1760" s="10" t="s">
        <v>53</v>
      </c>
      <c r="I1760" s="10" t="s">
        <v>559</v>
      </c>
      <c r="J1760" s="11">
        <v>2000</v>
      </c>
      <c r="K1760" s="12">
        <v>1140000</v>
      </c>
    </row>
    <row r="1761" spans="1:11" ht="23.25" x14ac:dyDescent="0.25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554</v>
      </c>
      <c r="G1761" s="10" t="s">
        <v>75</v>
      </c>
      <c r="H1761" s="10" t="s">
        <v>53</v>
      </c>
      <c r="I1761" s="10" t="s">
        <v>560</v>
      </c>
      <c r="J1761" s="11">
        <v>400</v>
      </c>
      <c r="K1761" s="12">
        <v>260800</v>
      </c>
    </row>
    <row r="1762" spans="1:11" ht="23.25" x14ac:dyDescent="0.25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555</v>
      </c>
      <c r="G1762" s="10" t="s">
        <v>51</v>
      </c>
      <c r="H1762" s="10" t="s">
        <v>53</v>
      </c>
      <c r="I1762" s="10" t="s">
        <v>559</v>
      </c>
      <c r="J1762" s="11">
        <v>500</v>
      </c>
      <c r="K1762" s="12">
        <v>290000</v>
      </c>
    </row>
    <row r="1763" spans="1:11" x14ac:dyDescent="0.25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551</v>
      </c>
      <c r="G1763" s="10" t="s">
        <v>103</v>
      </c>
      <c r="H1763" s="10" t="s">
        <v>53</v>
      </c>
      <c r="I1763" s="10" t="s">
        <v>562</v>
      </c>
      <c r="J1763" s="11">
        <v>250</v>
      </c>
      <c r="K1763" s="12">
        <v>176250</v>
      </c>
    </row>
    <row r="1764" spans="1:11" x14ac:dyDescent="0.25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551</v>
      </c>
      <c r="G1764" s="10" t="s">
        <v>103</v>
      </c>
      <c r="H1764" s="10" t="s">
        <v>53</v>
      </c>
      <c r="I1764" s="10" t="s">
        <v>561</v>
      </c>
      <c r="J1764" s="11">
        <v>250</v>
      </c>
      <c r="K1764" s="12">
        <v>196250</v>
      </c>
    </row>
    <row r="1765" spans="1:11" x14ac:dyDescent="0.25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551</v>
      </c>
      <c r="G1765" s="10" t="s">
        <v>103</v>
      </c>
      <c r="H1765" s="10" t="s">
        <v>53</v>
      </c>
      <c r="I1765" s="10" t="s">
        <v>559</v>
      </c>
      <c r="J1765" s="11">
        <v>50</v>
      </c>
      <c r="K1765" s="12">
        <v>29000</v>
      </c>
    </row>
    <row r="1766" spans="1:11" ht="23.25" x14ac:dyDescent="0.25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551</v>
      </c>
      <c r="G1766" s="10" t="s">
        <v>75</v>
      </c>
      <c r="H1766" s="10" t="s">
        <v>53</v>
      </c>
      <c r="I1766" s="10" t="s">
        <v>560</v>
      </c>
      <c r="J1766" s="11">
        <v>200</v>
      </c>
      <c r="K1766" s="12">
        <v>130000</v>
      </c>
    </row>
    <row r="1767" spans="1:11" ht="23.25" x14ac:dyDescent="0.25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551</v>
      </c>
      <c r="G1767" s="10" t="s">
        <v>75</v>
      </c>
      <c r="H1767" s="10" t="s">
        <v>53</v>
      </c>
      <c r="I1767" s="10" t="s">
        <v>559</v>
      </c>
      <c r="J1767" s="11">
        <v>300</v>
      </c>
      <c r="K1767" s="12">
        <v>168000</v>
      </c>
    </row>
    <row r="1768" spans="1:11" ht="23.25" x14ac:dyDescent="0.25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555</v>
      </c>
      <c r="G1768" s="10" t="s">
        <v>75</v>
      </c>
      <c r="H1768" s="10" t="s">
        <v>53</v>
      </c>
      <c r="I1768" s="10" t="s">
        <v>561</v>
      </c>
      <c r="J1768" s="11">
        <v>40</v>
      </c>
      <c r="K1768" s="12">
        <v>29800</v>
      </c>
    </row>
    <row r="1769" spans="1:11" x14ac:dyDescent="0.25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551</v>
      </c>
      <c r="G1769" s="10" t="s">
        <v>51</v>
      </c>
      <c r="H1769" s="10" t="s">
        <v>53</v>
      </c>
      <c r="I1769" s="10" t="s">
        <v>561</v>
      </c>
      <c r="J1769" s="11">
        <v>300</v>
      </c>
      <c r="K1769" s="12">
        <v>226500</v>
      </c>
    </row>
    <row r="1770" spans="1:11" x14ac:dyDescent="0.25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558</v>
      </c>
      <c r="G1770" s="10" t="s">
        <v>51</v>
      </c>
      <c r="H1770" s="10" t="s">
        <v>53</v>
      </c>
      <c r="I1770" s="10" t="s">
        <v>561</v>
      </c>
      <c r="J1770" s="11">
        <v>600</v>
      </c>
      <c r="K1770" s="12">
        <v>502800</v>
      </c>
    </row>
    <row r="1771" spans="1:11" ht="23.25" x14ac:dyDescent="0.25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554</v>
      </c>
      <c r="G1771" s="10" t="s">
        <v>51</v>
      </c>
      <c r="H1771" s="10" t="s">
        <v>53</v>
      </c>
      <c r="I1771" s="10" t="s">
        <v>560</v>
      </c>
      <c r="J1771" s="11">
        <v>500</v>
      </c>
      <c r="K1771" s="12">
        <v>338000</v>
      </c>
    </row>
    <row r="1772" spans="1:11" x14ac:dyDescent="0.25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552</v>
      </c>
      <c r="G1772" s="10" t="s">
        <v>103</v>
      </c>
      <c r="H1772" s="10" t="s">
        <v>53</v>
      </c>
      <c r="I1772" s="10" t="s">
        <v>560</v>
      </c>
      <c r="J1772" s="11">
        <v>1600</v>
      </c>
      <c r="K1772" s="12">
        <v>1027200</v>
      </c>
    </row>
    <row r="1773" spans="1:11" ht="23.25" x14ac:dyDescent="0.25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553</v>
      </c>
      <c r="G1773" s="10" t="s">
        <v>75</v>
      </c>
      <c r="H1773" s="10" t="s">
        <v>53</v>
      </c>
      <c r="I1773" s="10" t="s">
        <v>564</v>
      </c>
      <c r="J1773" s="11">
        <v>45</v>
      </c>
      <c r="K1773" s="12">
        <v>33750</v>
      </c>
    </row>
    <row r="1774" spans="1:11" ht="23.25" x14ac:dyDescent="0.25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555</v>
      </c>
      <c r="G1774" s="10" t="s">
        <v>51</v>
      </c>
      <c r="H1774" s="10" t="s">
        <v>53</v>
      </c>
      <c r="I1774" s="10" t="s">
        <v>559</v>
      </c>
      <c r="J1774" s="11">
        <v>150</v>
      </c>
      <c r="K1774" s="12">
        <v>84000</v>
      </c>
    </row>
    <row r="1775" spans="1:11" x14ac:dyDescent="0.25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551</v>
      </c>
      <c r="G1775" s="10" t="s">
        <v>51</v>
      </c>
      <c r="H1775" s="10" t="s">
        <v>53</v>
      </c>
      <c r="I1775" s="10" t="s">
        <v>559</v>
      </c>
      <c r="J1775" s="11">
        <v>1000</v>
      </c>
      <c r="K1775" s="12">
        <v>560000</v>
      </c>
    </row>
    <row r="1776" spans="1:11" ht="23.25" x14ac:dyDescent="0.25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555</v>
      </c>
      <c r="G1776" s="10" t="s">
        <v>51</v>
      </c>
      <c r="H1776" s="10" t="s">
        <v>53</v>
      </c>
      <c r="I1776" s="10" t="s">
        <v>559</v>
      </c>
      <c r="J1776" s="11">
        <v>1950</v>
      </c>
      <c r="K1776" s="12">
        <v>1092000</v>
      </c>
    </row>
    <row r="1777" spans="1:11" ht="23.25" x14ac:dyDescent="0.25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557</v>
      </c>
      <c r="G1777" s="10" t="s">
        <v>75</v>
      </c>
      <c r="H1777" s="10" t="s">
        <v>53</v>
      </c>
      <c r="I1777" s="10" t="s">
        <v>559</v>
      </c>
      <c r="J1777" s="11">
        <v>40</v>
      </c>
      <c r="K1777" s="12">
        <v>23600</v>
      </c>
    </row>
    <row r="1778" spans="1:11" ht="23.25" x14ac:dyDescent="0.25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555</v>
      </c>
      <c r="G1778" s="10" t="s">
        <v>51</v>
      </c>
      <c r="H1778" s="10" t="s">
        <v>53</v>
      </c>
      <c r="I1778" s="10" t="s">
        <v>559</v>
      </c>
      <c r="J1778" s="11">
        <v>500</v>
      </c>
      <c r="K1778" s="12">
        <v>280000</v>
      </c>
    </row>
    <row r="1779" spans="1:11" ht="23.25" x14ac:dyDescent="0.25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557</v>
      </c>
      <c r="G1779" s="10" t="s">
        <v>51</v>
      </c>
      <c r="H1779" s="10" t="s">
        <v>53</v>
      </c>
      <c r="I1779" s="10" t="s">
        <v>559</v>
      </c>
      <c r="J1779" s="11">
        <v>500</v>
      </c>
      <c r="K1779" s="12">
        <v>300000</v>
      </c>
    </row>
    <row r="1780" spans="1:11" ht="23.25" x14ac:dyDescent="0.25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555</v>
      </c>
      <c r="G1780" s="10" t="s">
        <v>51</v>
      </c>
      <c r="H1780" s="10" t="s">
        <v>53</v>
      </c>
      <c r="I1780" s="10" t="s">
        <v>559</v>
      </c>
      <c r="J1780" s="11">
        <v>500</v>
      </c>
      <c r="K1780" s="12">
        <v>280000</v>
      </c>
    </row>
    <row r="1781" spans="1:11" ht="23.25" x14ac:dyDescent="0.25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554</v>
      </c>
      <c r="G1781" s="10" t="s">
        <v>103</v>
      </c>
      <c r="H1781" s="10" t="s">
        <v>53</v>
      </c>
      <c r="I1781" s="10" t="s">
        <v>560</v>
      </c>
      <c r="J1781" s="11">
        <v>1385</v>
      </c>
      <c r="K1781" s="12">
        <v>1053564</v>
      </c>
    </row>
    <row r="1782" spans="1:11" ht="23.25" x14ac:dyDescent="0.25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555</v>
      </c>
      <c r="G1782" s="10" t="s">
        <v>51</v>
      </c>
      <c r="H1782" s="10" t="s">
        <v>53</v>
      </c>
      <c r="I1782" s="10" t="s">
        <v>559</v>
      </c>
      <c r="J1782" s="11">
        <v>800</v>
      </c>
      <c r="K1782" s="12">
        <v>448000</v>
      </c>
    </row>
    <row r="1783" spans="1:11" x14ac:dyDescent="0.25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551</v>
      </c>
      <c r="G1783" s="10" t="s">
        <v>103</v>
      </c>
      <c r="H1783" s="10" t="s">
        <v>53</v>
      </c>
      <c r="I1783" s="10" t="s">
        <v>560</v>
      </c>
      <c r="J1783" s="11">
        <v>500</v>
      </c>
      <c r="K1783" s="12">
        <v>444000</v>
      </c>
    </row>
    <row r="1784" spans="1:11" ht="23.25" x14ac:dyDescent="0.25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554</v>
      </c>
      <c r="G1784" s="10" t="s">
        <v>123</v>
      </c>
      <c r="H1784" s="10" t="s">
        <v>53</v>
      </c>
      <c r="I1784" s="10" t="s">
        <v>559</v>
      </c>
      <c r="J1784" s="11">
        <v>1008</v>
      </c>
      <c r="K1784" s="12">
        <v>574560</v>
      </c>
    </row>
    <row r="1785" spans="1:11" ht="23.25" x14ac:dyDescent="0.25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555</v>
      </c>
      <c r="G1785" s="10" t="s">
        <v>123</v>
      </c>
      <c r="H1785" s="10" t="s">
        <v>53</v>
      </c>
      <c r="I1785" s="10" t="s">
        <v>559</v>
      </c>
      <c r="J1785" s="11">
        <v>4074</v>
      </c>
      <c r="K1785" s="12">
        <v>2322180</v>
      </c>
    </row>
    <row r="1786" spans="1:11" ht="23.25" x14ac:dyDescent="0.25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557</v>
      </c>
      <c r="G1786" s="10" t="s">
        <v>123</v>
      </c>
      <c r="H1786" s="10" t="s">
        <v>53</v>
      </c>
      <c r="I1786" s="10" t="s">
        <v>559</v>
      </c>
      <c r="J1786" s="11">
        <v>1500</v>
      </c>
      <c r="K1786" s="12">
        <v>855000</v>
      </c>
    </row>
    <row r="1787" spans="1:11" ht="23.25" x14ac:dyDescent="0.25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555</v>
      </c>
      <c r="G1787" s="10" t="s">
        <v>103</v>
      </c>
      <c r="H1787" s="10" t="s">
        <v>53</v>
      </c>
      <c r="I1787" s="10" t="s">
        <v>563</v>
      </c>
      <c r="J1787" s="11">
        <v>600</v>
      </c>
      <c r="K1787" s="12">
        <v>453000</v>
      </c>
    </row>
    <row r="1788" spans="1:11" ht="23.25" x14ac:dyDescent="0.25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557</v>
      </c>
      <c r="G1788" s="10" t="s">
        <v>123</v>
      </c>
      <c r="H1788" s="10" t="s">
        <v>53</v>
      </c>
      <c r="I1788" s="10" t="s">
        <v>559</v>
      </c>
      <c r="J1788" s="11">
        <v>2510</v>
      </c>
      <c r="K1788" s="12">
        <v>1480900</v>
      </c>
    </row>
    <row r="1789" spans="1:11" ht="23.25" x14ac:dyDescent="0.25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551</v>
      </c>
      <c r="G1789" s="10" t="s">
        <v>75</v>
      </c>
      <c r="H1789" s="10" t="s">
        <v>53</v>
      </c>
      <c r="I1789" s="10" t="s">
        <v>559</v>
      </c>
      <c r="J1789" s="11">
        <v>1000</v>
      </c>
      <c r="K1789" s="12">
        <v>700000</v>
      </c>
    </row>
    <row r="1790" spans="1:11" ht="23.25" x14ac:dyDescent="0.25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555</v>
      </c>
      <c r="G1790" s="10" t="s">
        <v>75</v>
      </c>
      <c r="H1790" s="10" t="s">
        <v>53</v>
      </c>
      <c r="I1790" s="10" t="s">
        <v>559</v>
      </c>
      <c r="J1790" s="11">
        <v>500</v>
      </c>
      <c r="K1790" s="12">
        <v>350000</v>
      </c>
    </row>
    <row r="1791" spans="1:11" ht="23.25" x14ac:dyDescent="0.25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551</v>
      </c>
      <c r="G1791" s="10" t="s">
        <v>75</v>
      </c>
      <c r="H1791" s="10" t="s">
        <v>53</v>
      </c>
      <c r="I1791" s="10" t="s">
        <v>560</v>
      </c>
      <c r="J1791" s="11">
        <v>1100</v>
      </c>
      <c r="K1791" s="12">
        <v>822800</v>
      </c>
    </row>
    <row r="1792" spans="1:11" ht="23.25" x14ac:dyDescent="0.25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551</v>
      </c>
      <c r="G1792" s="10" t="s">
        <v>75</v>
      </c>
      <c r="H1792" s="10" t="s">
        <v>53</v>
      </c>
      <c r="I1792" s="10" t="s">
        <v>562</v>
      </c>
      <c r="J1792" s="11">
        <v>200</v>
      </c>
      <c r="K1792" s="12">
        <v>151600</v>
      </c>
    </row>
    <row r="1793" spans="1:11" ht="23.25" x14ac:dyDescent="0.25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551</v>
      </c>
      <c r="G1793" s="10" t="s">
        <v>75</v>
      </c>
      <c r="H1793" s="10" t="s">
        <v>53</v>
      </c>
      <c r="I1793" s="10" t="s">
        <v>561</v>
      </c>
      <c r="J1793" s="11">
        <v>300</v>
      </c>
      <c r="K1793" s="12">
        <v>231900</v>
      </c>
    </row>
    <row r="1794" spans="1:11" ht="23.25" x14ac:dyDescent="0.25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555</v>
      </c>
      <c r="G1794" s="10" t="s">
        <v>51</v>
      </c>
      <c r="H1794" s="10" t="s">
        <v>53</v>
      </c>
      <c r="I1794" s="10" t="s">
        <v>559</v>
      </c>
      <c r="J1794" s="11">
        <v>50</v>
      </c>
      <c r="K1794" s="12">
        <v>27500</v>
      </c>
    </row>
    <row r="1795" spans="1:11" ht="23.25" x14ac:dyDescent="0.25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551</v>
      </c>
      <c r="G1795" s="10" t="s">
        <v>75</v>
      </c>
      <c r="H1795" s="10" t="s">
        <v>53</v>
      </c>
      <c r="I1795" s="10" t="s">
        <v>559</v>
      </c>
      <c r="J1795" s="11">
        <v>5300</v>
      </c>
      <c r="K1795" s="12">
        <v>2890000</v>
      </c>
    </row>
    <row r="1796" spans="1:11" ht="23.25" x14ac:dyDescent="0.25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555</v>
      </c>
      <c r="G1796" s="10" t="s">
        <v>51</v>
      </c>
      <c r="H1796" s="10" t="s">
        <v>53</v>
      </c>
      <c r="I1796" s="10" t="s">
        <v>559</v>
      </c>
      <c r="J1796" s="11">
        <v>100</v>
      </c>
      <c r="K1796" s="12">
        <v>55000</v>
      </c>
    </row>
    <row r="1797" spans="1:11" ht="23.25" x14ac:dyDescent="0.25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555</v>
      </c>
      <c r="G1797" s="10" t="s">
        <v>51</v>
      </c>
      <c r="H1797" s="10" t="s">
        <v>53</v>
      </c>
      <c r="I1797" s="10" t="s">
        <v>559</v>
      </c>
      <c r="J1797" s="11">
        <v>150</v>
      </c>
      <c r="K1797" s="12">
        <v>82500</v>
      </c>
    </row>
    <row r="1798" spans="1:11" ht="23.25" x14ac:dyDescent="0.25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554</v>
      </c>
      <c r="G1798" s="10" t="s">
        <v>75</v>
      </c>
      <c r="H1798" s="10" t="s">
        <v>53</v>
      </c>
      <c r="I1798" s="10" t="s">
        <v>560</v>
      </c>
      <c r="J1798" s="11">
        <v>200</v>
      </c>
      <c r="K1798" s="12">
        <v>132000</v>
      </c>
    </row>
    <row r="1799" spans="1:11" ht="23.25" x14ac:dyDescent="0.25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557</v>
      </c>
      <c r="G1799" s="10" t="s">
        <v>75</v>
      </c>
      <c r="H1799" s="10" t="s">
        <v>53</v>
      </c>
      <c r="I1799" s="10" t="s">
        <v>559</v>
      </c>
      <c r="J1799" s="11">
        <v>500</v>
      </c>
      <c r="K1799" s="12">
        <v>285000</v>
      </c>
    </row>
    <row r="1800" spans="1:11" x14ac:dyDescent="0.25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551</v>
      </c>
      <c r="G1800" s="10" t="s">
        <v>51</v>
      </c>
      <c r="H1800" s="10" t="s">
        <v>53</v>
      </c>
      <c r="I1800" s="10" t="s">
        <v>559</v>
      </c>
      <c r="J1800" s="11">
        <v>500</v>
      </c>
      <c r="K1800" s="12">
        <v>275000</v>
      </c>
    </row>
    <row r="1801" spans="1:11" ht="23.25" x14ac:dyDescent="0.25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554</v>
      </c>
      <c r="G1801" s="10" t="s">
        <v>51</v>
      </c>
      <c r="H1801" s="10" t="s">
        <v>53</v>
      </c>
      <c r="I1801" s="10" t="s">
        <v>560</v>
      </c>
      <c r="J1801" s="11">
        <v>100</v>
      </c>
      <c r="K1801" s="12">
        <v>65000</v>
      </c>
    </row>
    <row r="1802" spans="1:11" ht="23.25" x14ac:dyDescent="0.25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555</v>
      </c>
      <c r="G1802" s="10" t="s">
        <v>51</v>
      </c>
      <c r="H1802" s="10" t="s">
        <v>53</v>
      </c>
      <c r="I1802" s="10" t="s">
        <v>559</v>
      </c>
      <c r="J1802" s="11">
        <v>500</v>
      </c>
      <c r="K1802" s="12">
        <v>275000</v>
      </c>
    </row>
    <row r="1803" spans="1:11" ht="23.25" x14ac:dyDescent="0.25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552</v>
      </c>
      <c r="G1803" s="10" t="s">
        <v>75</v>
      </c>
      <c r="H1803" s="10" t="s">
        <v>53</v>
      </c>
      <c r="I1803" s="10" t="s">
        <v>560</v>
      </c>
      <c r="J1803" s="11">
        <v>200</v>
      </c>
      <c r="K1803" s="12">
        <v>164400</v>
      </c>
    </row>
    <row r="1804" spans="1:11" ht="23.25" x14ac:dyDescent="0.25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554</v>
      </c>
      <c r="G1804" s="10" t="s">
        <v>75</v>
      </c>
      <c r="H1804" s="10" t="s">
        <v>53</v>
      </c>
      <c r="I1804" s="10" t="s">
        <v>560</v>
      </c>
      <c r="J1804" s="11">
        <v>250</v>
      </c>
      <c r="K1804" s="12">
        <v>200000</v>
      </c>
    </row>
    <row r="1805" spans="1:11" ht="23.25" x14ac:dyDescent="0.25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557</v>
      </c>
      <c r="G1805" s="10" t="s">
        <v>75</v>
      </c>
      <c r="H1805" s="10" t="s">
        <v>53</v>
      </c>
      <c r="I1805" s="10" t="s">
        <v>559</v>
      </c>
      <c r="J1805" s="11">
        <v>1500</v>
      </c>
      <c r="K1805" s="12">
        <v>855000</v>
      </c>
    </row>
    <row r="1806" spans="1:11" ht="23.25" x14ac:dyDescent="0.25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553</v>
      </c>
      <c r="G1806" s="10" t="s">
        <v>51</v>
      </c>
      <c r="H1806" s="10" t="s">
        <v>53</v>
      </c>
      <c r="I1806" s="10" t="s">
        <v>564</v>
      </c>
      <c r="J1806" s="11">
        <v>100</v>
      </c>
      <c r="K1806" s="12">
        <v>75000</v>
      </c>
    </row>
    <row r="1807" spans="1:11" ht="23.25" x14ac:dyDescent="0.25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554</v>
      </c>
      <c r="G1807" s="10" t="s">
        <v>123</v>
      </c>
      <c r="H1807" s="10" t="s">
        <v>53</v>
      </c>
      <c r="I1807" s="10" t="s">
        <v>560</v>
      </c>
      <c r="J1807" s="11">
        <v>200</v>
      </c>
      <c r="K1807" s="12">
        <v>148400</v>
      </c>
    </row>
    <row r="1808" spans="1:11" ht="23.25" x14ac:dyDescent="0.25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555</v>
      </c>
      <c r="G1808" s="10" t="s">
        <v>123</v>
      </c>
      <c r="H1808" s="10" t="s">
        <v>53</v>
      </c>
      <c r="I1808" s="10" t="s">
        <v>559</v>
      </c>
      <c r="J1808" s="11">
        <v>500</v>
      </c>
      <c r="K1808" s="12">
        <v>280000</v>
      </c>
    </row>
    <row r="1809" spans="1:11" ht="23.25" x14ac:dyDescent="0.25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556</v>
      </c>
      <c r="G1809" s="10" t="s">
        <v>75</v>
      </c>
      <c r="H1809" s="10" t="s">
        <v>53</v>
      </c>
      <c r="I1809" s="10" t="s">
        <v>561</v>
      </c>
      <c r="J1809" s="11">
        <v>350</v>
      </c>
      <c r="K1809" s="12">
        <v>243250</v>
      </c>
    </row>
    <row r="1810" spans="1:11" ht="23.25" x14ac:dyDescent="0.25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551</v>
      </c>
      <c r="G1810" s="10" t="s">
        <v>75</v>
      </c>
      <c r="H1810" s="10" t="s">
        <v>53</v>
      </c>
      <c r="I1810" s="10" t="s">
        <v>561</v>
      </c>
      <c r="J1810" s="11">
        <v>1050</v>
      </c>
      <c r="K1810" s="12">
        <v>735000</v>
      </c>
    </row>
    <row r="1811" spans="1:11" ht="23.25" x14ac:dyDescent="0.25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551</v>
      </c>
      <c r="G1811" s="10" t="s">
        <v>75</v>
      </c>
      <c r="H1811" s="10" t="s">
        <v>53</v>
      </c>
      <c r="I1811" s="10" t="s">
        <v>560</v>
      </c>
      <c r="J1811" s="11">
        <v>150</v>
      </c>
      <c r="K1811" s="12">
        <v>127950</v>
      </c>
    </row>
    <row r="1812" spans="1:11" ht="23.25" x14ac:dyDescent="0.25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551</v>
      </c>
      <c r="G1812" s="10" t="s">
        <v>75</v>
      </c>
      <c r="H1812" s="10" t="s">
        <v>53</v>
      </c>
      <c r="I1812" s="10" t="s">
        <v>559</v>
      </c>
      <c r="J1812" s="11">
        <v>150</v>
      </c>
      <c r="K1812" s="12">
        <v>88500</v>
      </c>
    </row>
    <row r="1813" spans="1:11" ht="23.25" x14ac:dyDescent="0.25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558</v>
      </c>
      <c r="G1813" s="10" t="s">
        <v>75</v>
      </c>
      <c r="H1813" s="10" t="s">
        <v>53</v>
      </c>
      <c r="I1813" s="10" t="s">
        <v>561</v>
      </c>
      <c r="J1813" s="11">
        <v>900</v>
      </c>
      <c r="K1813" s="12">
        <v>630000</v>
      </c>
    </row>
    <row r="1814" spans="1:11" ht="23.25" x14ac:dyDescent="0.25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554</v>
      </c>
      <c r="G1814" s="10" t="s">
        <v>75</v>
      </c>
      <c r="H1814" s="10" t="s">
        <v>53</v>
      </c>
      <c r="I1814" s="10" t="s">
        <v>563</v>
      </c>
      <c r="J1814" s="11">
        <v>600</v>
      </c>
      <c r="K1814" s="12">
        <v>438000</v>
      </c>
    </row>
    <row r="1815" spans="1:11" ht="23.25" x14ac:dyDescent="0.25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555</v>
      </c>
      <c r="G1815" s="10" t="s">
        <v>75</v>
      </c>
      <c r="H1815" s="10" t="s">
        <v>53</v>
      </c>
      <c r="I1815" s="10" t="s">
        <v>561</v>
      </c>
      <c r="J1815" s="11">
        <v>2700</v>
      </c>
      <c r="K1815" s="12">
        <v>2157800</v>
      </c>
    </row>
    <row r="1816" spans="1:11" ht="23.25" x14ac:dyDescent="0.25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554</v>
      </c>
      <c r="G1816" s="10" t="s">
        <v>75</v>
      </c>
      <c r="H1816" s="10" t="s">
        <v>53</v>
      </c>
      <c r="I1816" s="10" t="s">
        <v>560</v>
      </c>
      <c r="J1816" s="11">
        <v>2200</v>
      </c>
      <c r="K1816" s="12">
        <v>1674800</v>
      </c>
    </row>
    <row r="1817" spans="1:11" x14ac:dyDescent="0.25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551</v>
      </c>
      <c r="G1817" s="10" t="s">
        <v>51</v>
      </c>
      <c r="H1817" s="10" t="s">
        <v>53</v>
      </c>
      <c r="I1817" s="10" t="s">
        <v>560</v>
      </c>
      <c r="J1817" s="11">
        <v>1500</v>
      </c>
      <c r="K1817" s="12">
        <v>945000</v>
      </c>
    </row>
    <row r="1818" spans="1:11" ht="23.25" x14ac:dyDescent="0.25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554</v>
      </c>
      <c r="G1818" s="10" t="s">
        <v>123</v>
      </c>
      <c r="H1818" s="10" t="s">
        <v>53</v>
      </c>
      <c r="I1818" s="10" t="s">
        <v>560</v>
      </c>
      <c r="J1818" s="11">
        <v>2500</v>
      </c>
      <c r="K1818" s="12">
        <v>1550000</v>
      </c>
    </row>
    <row r="1819" spans="1:11" ht="23.25" x14ac:dyDescent="0.25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555</v>
      </c>
      <c r="G1819" s="10" t="s">
        <v>123</v>
      </c>
      <c r="H1819" s="10" t="s">
        <v>53</v>
      </c>
      <c r="I1819" s="10" t="s">
        <v>559</v>
      </c>
      <c r="J1819" s="11">
        <v>3000</v>
      </c>
      <c r="K1819" s="12">
        <v>1680000</v>
      </c>
    </row>
    <row r="1820" spans="1:11" ht="23.25" x14ac:dyDescent="0.25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557</v>
      </c>
      <c r="G1820" s="10" t="s">
        <v>123</v>
      </c>
      <c r="H1820" s="10" t="s">
        <v>53</v>
      </c>
      <c r="I1820" s="10" t="s">
        <v>559</v>
      </c>
      <c r="J1820" s="11">
        <v>1800</v>
      </c>
      <c r="K1820" s="12">
        <v>1008000</v>
      </c>
    </row>
    <row r="1821" spans="1:11" x14ac:dyDescent="0.25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551</v>
      </c>
      <c r="G1821" s="10" t="s">
        <v>103</v>
      </c>
      <c r="H1821" s="10" t="s">
        <v>53</v>
      </c>
      <c r="I1821" s="10" t="s">
        <v>562</v>
      </c>
      <c r="J1821" s="11">
        <v>500</v>
      </c>
      <c r="K1821" s="12">
        <v>407500</v>
      </c>
    </row>
    <row r="1822" spans="1:11" ht="23.25" x14ac:dyDescent="0.25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555</v>
      </c>
      <c r="G1822" s="10" t="s">
        <v>75</v>
      </c>
      <c r="H1822" s="10" t="s">
        <v>53</v>
      </c>
      <c r="I1822" s="10" t="s">
        <v>559</v>
      </c>
      <c r="J1822" s="11">
        <v>500</v>
      </c>
      <c r="K1822" s="12">
        <v>285000</v>
      </c>
    </row>
    <row r="1823" spans="1:11" ht="23.25" x14ac:dyDescent="0.25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554</v>
      </c>
      <c r="G1823" s="10" t="s">
        <v>123</v>
      </c>
      <c r="H1823" s="10" t="s">
        <v>53</v>
      </c>
      <c r="I1823" s="10" t="s">
        <v>560</v>
      </c>
      <c r="J1823" s="11">
        <v>500</v>
      </c>
      <c r="K1823" s="12">
        <v>353500</v>
      </c>
    </row>
    <row r="1824" spans="1:11" ht="23.25" x14ac:dyDescent="0.25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554</v>
      </c>
      <c r="G1824" s="10" t="s">
        <v>123</v>
      </c>
      <c r="H1824" s="10" t="s">
        <v>53</v>
      </c>
      <c r="I1824" s="10" t="s">
        <v>559</v>
      </c>
      <c r="J1824" s="11">
        <v>1000</v>
      </c>
      <c r="K1824" s="12">
        <v>620000</v>
      </c>
    </row>
    <row r="1825" spans="1:11" ht="23.25" x14ac:dyDescent="0.25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557</v>
      </c>
      <c r="G1825" s="10" t="s">
        <v>123</v>
      </c>
      <c r="H1825" s="10" t="s">
        <v>53</v>
      </c>
      <c r="I1825" s="10" t="s">
        <v>559</v>
      </c>
      <c r="J1825" s="11">
        <v>500</v>
      </c>
      <c r="K1825" s="12">
        <v>310000</v>
      </c>
    </row>
    <row r="1826" spans="1:11" x14ac:dyDescent="0.25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551</v>
      </c>
      <c r="G1826" s="10" t="s">
        <v>51</v>
      </c>
      <c r="H1826" s="10" t="s">
        <v>53</v>
      </c>
      <c r="I1826" s="10" t="s">
        <v>561</v>
      </c>
      <c r="J1826" s="11">
        <v>527</v>
      </c>
      <c r="K1826" s="12">
        <v>462706</v>
      </c>
    </row>
    <row r="1827" spans="1:11" x14ac:dyDescent="0.25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551</v>
      </c>
      <c r="G1827" s="10" t="s">
        <v>51</v>
      </c>
      <c r="H1827" s="10" t="s">
        <v>53</v>
      </c>
      <c r="I1827" s="10" t="s">
        <v>560</v>
      </c>
      <c r="J1827" s="11">
        <v>240</v>
      </c>
      <c r="K1827" s="12">
        <v>166880</v>
      </c>
    </row>
    <row r="1828" spans="1:11" x14ac:dyDescent="0.25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551</v>
      </c>
      <c r="G1828" s="10" t="s">
        <v>51</v>
      </c>
      <c r="H1828" s="10" t="s">
        <v>53</v>
      </c>
      <c r="I1828" s="10" t="s">
        <v>559</v>
      </c>
      <c r="J1828" s="11">
        <v>220</v>
      </c>
      <c r="K1828" s="12">
        <v>129800</v>
      </c>
    </row>
    <row r="1829" spans="1:11" x14ac:dyDescent="0.25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558</v>
      </c>
      <c r="G1829" s="10" t="s">
        <v>51</v>
      </c>
      <c r="H1829" s="10" t="s">
        <v>53</v>
      </c>
      <c r="I1829" s="10" t="s">
        <v>561</v>
      </c>
      <c r="J1829" s="11">
        <v>20</v>
      </c>
      <c r="K1829" s="12">
        <v>14500</v>
      </c>
    </row>
    <row r="1830" spans="1:11" ht="23.25" x14ac:dyDescent="0.25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554</v>
      </c>
      <c r="G1830" s="10" t="s">
        <v>51</v>
      </c>
      <c r="H1830" s="10" t="s">
        <v>53</v>
      </c>
      <c r="I1830" s="10" t="s">
        <v>563</v>
      </c>
      <c r="J1830" s="11">
        <v>250</v>
      </c>
      <c r="K1830" s="12">
        <v>213750</v>
      </c>
    </row>
    <row r="1831" spans="1:11" ht="23.25" x14ac:dyDescent="0.25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554</v>
      </c>
      <c r="G1831" s="10" t="s">
        <v>51</v>
      </c>
      <c r="H1831" s="10" t="s">
        <v>53</v>
      </c>
      <c r="I1831" s="10" t="s">
        <v>561</v>
      </c>
      <c r="J1831" s="11">
        <v>30</v>
      </c>
      <c r="K1831" s="12">
        <v>22950</v>
      </c>
    </row>
    <row r="1832" spans="1:11" ht="23.25" x14ac:dyDescent="0.25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554</v>
      </c>
      <c r="G1832" s="10" t="s">
        <v>51</v>
      </c>
      <c r="H1832" s="10" t="s">
        <v>53</v>
      </c>
      <c r="I1832" s="10" t="s">
        <v>560</v>
      </c>
      <c r="J1832" s="11">
        <v>350</v>
      </c>
      <c r="K1832" s="12">
        <v>214200</v>
      </c>
    </row>
    <row r="1833" spans="1:11" ht="23.25" x14ac:dyDescent="0.25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554</v>
      </c>
      <c r="G1833" s="10" t="s">
        <v>75</v>
      </c>
      <c r="H1833" s="10" t="s">
        <v>53</v>
      </c>
      <c r="I1833" s="10" t="s">
        <v>563</v>
      </c>
      <c r="J1833" s="11">
        <v>100</v>
      </c>
      <c r="K1833" s="12">
        <v>74300</v>
      </c>
    </row>
    <row r="1834" spans="1:11" ht="23.25" x14ac:dyDescent="0.25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554</v>
      </c>
      <c r="G1834" s="10" t="s">
        <v>75</v>
      </c>
      <c r="H1834" s="10" t="s">
        <v>53</v>
      </c>
      <c r="I1834" s="10" t="s">
        <v>560</v>
      </c>
      <c r="J1834" s="11">
        <v>750</v>
      </c>
      <c r="K1834" s="12">
        <v>494250</v>
      </c>
    </row>
    <row r="1835" spans="1:11" ht="23.25" x14ac:dyDescent="0.25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555</v>
      </c>
      <c r="G1835" s="10" t="s">
        <v>51</v>
      </c>
      <c r="H1835" s="10" t="s">
        <v>53</v>
      </c>
      <c r="I1835" s="10" t="s">
        <v>561</v>
      </c>
      <c r="J1835" s="11">
        <v>673</v>
      </c>
      <c r="K1835" s="12">
        <v>590894</v>
      </c>
    </row>
    <row r="1836" spans="1:11" ht="23.25" x14ac:dyDescent="0.25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555</v>
      </c>
      <c r="G1836" s="10" t="s">
        <v>51</v>
      </c>
      <c r="H1836" s="10" t="s">
        <v>53</v>
      </c>
      <c r="I1836" s="10" t="s">
        <v>559</v>
      </c>
      <c r="J1836" s="11">
        <v>100</v>
      </c>
      <c r="K1836" s="12">
        <v>57000</v>
      </c>
    </row>
    <row r="1837" spans="1:11" x14ac:dyDescent="0.25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556</v>
      </c>
      <c r="G1837" s="10" t="s">
        <v>51</v>
      </c>
      <c r="H1837" s="10" t="s">
        <v>53</v>
      </c>
      <c r="I1837" s="10" t="s">
        <v>561</v>
      </c>
      <c r="J1837" s="11">
        <v>320</v>
      </c>
      <c r="K1837" s="12">
        <v>270400</v>
      </c>
    </row>
    <row r="1838" spans="1:11" ht="23.25" x14ac:dyDescent="0.25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551</v>
      </c>
      <c r="G1838" s="10" t="s">
        <v>75</v>
      </c>
      <c r="H1838" s="10" t="s">
        <v>53</v>
      </c>
      <c r="I1838" s="10" t="s">
        <v>561</v>
      </c>
      <c r="J1838" s="11">
        <v>1000</v>
      </c>
      <c r="K1838" s="12">
        <v>810300</v>
      </c>
    </row>
    <row r="1839" spans="1:11" ht="23.25" x14ac:dyDescent="0.25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551</v>
      </c>
      <c r="G1839" s="10" t="s">
        <v>75</v>
      </c>
      <c r="H1839" s="10" t="s">
        <v>53</v>
      </c>
      <c r="I1839" s="10" t="s">
        <v>559</v>
      </c>
      <c r="J1839" s="11">
        <v>2300</v>
      </c>
      <c r="K1839" s="12">
        <v>1265000</v>
      </c>
    </row>
    <row r="1840" spans="1:11" ht="23.25" x14ac:dyDescent="0.25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558</v>
      </c>
      <c r="G1840" s="10" t="s">
        <v>75</v>
      </c>
      <c r="H1840" s="10" t="s">
        <v>53</v>
      </c>
      <c r="I1840" s="10" t="s">
        <v>561</v>
      </c>
      <c r="J1840" s="11">
        <v>300</v>
      </c>
      <c r="K1840" s="12">
        <v>235500</v>
      </c>
    </row>
    <row r="1841" spans="1:11" ht="23.25" x14ac:dyDescent="0.25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553</v>
      </c>
      <c r="G1841" s="10" t="s">
        <v>75</v>
      </c>
      <c r="H1841" s="10" t="s">
        <v>53</v>
      </c>
      <c r="I1841" s="10" t="s">
        <v>564</v>
      </c>
      <c r="J1841" s="11">
        <v>200</v>
      </c>
      <c r="K1841" s="12">
        <v>181600</v>
      </c>
    </row>
    <row r="1842" spans="1:11" ht="23.25" x14ac:dyDescent="0.25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554</v>
      </c>
      <c r="G1842" s="10" t="s">
        <v>75</v>
      </c>
      <c r="H1842" s="10" t="s">
        <v>53</v>
      </c>
      <c r="I1842" s="10" t="s">
        <v>563</v>
      </c>
      <c r="J1842" s="11">
        <v>200</v>
      </c>
      <c r="K1842" s="12">
        <v>159400</v>
      </c>
    </row>
    <row r="1843" spans="1:11" ht="23.25" x14ac:dyDescent="0.25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554</v>
      </c>
      <c r="G1843" s="10" t="s">
        <v>75</v>
      </c>
      <c r="H1843" s="10" t="s">
        <v>53</v>
      </c>
      <c r="I1843" s="10" t="s">
        <v>560</v>
      </c>
      <c r="J1843" s="11">
        <v>770</v>
      </c>
      <c r="K1843" s="12">
        <v>539250</v>
      </c>
    </row>
    <row r="1844" spans="1:11" ht="23.25" x14ac:dyDescent="0.25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555</v>
      </c>
      <c r="G1844" s="10" t="s">
        <v>75</v>
      </c>
      <c r="H1844" s="10" t="s">
        <v>53</v>
      </c>
      <c r="I1844" s="10" t="s">
        <v>561</v>
      </c>
      <c r="J1844" s="11">
        <v>200</v>
      </c>
      <c r="K1844" s="12">
        <v>146600</v>
      </c>
    </row>
    <row r="1845" spans="1:11" ht="23.25" x14ac:dyDescent="0.25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555</v>
      </c>
      <c r="G1845" s="10" t="s">
        <v>75</v>
      </c>
      <c r="H1845" s="10" t="s">
        <v>53</v>
      </c>
      <c r="I1845" s="10" t="s">
        <v>559</v>
      </c>
      <c r="J1845" s="11">
        <v>100</v>
      </c>
      <c r="K1845" s="12">
        <v>56000</v>
      </c>
    </row>
    <row r="1846" spans="1:11" ht="23.25" x14ac:dyDescent="0.25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556</v>
      </c>
      <c r="G1846" s="10" t="s">
        <v>75</v>
      </c>
      <c r="H1846" s="10" t="s">
        <v>53</v>
      </c>
      <c r="I1846" s="10" t="s">
        <v>561</v>
      </c>
      <c r="J1846" s="11">
        <v>100</v>
      </c>
      <c r="K1846" s="12">
        <v>78500</v>
      </c>
    </row>
    <row r="1847" spans="1:11" ht="23.25" x14ac:dyDescent="0.25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555</v>
      </c>
      <c r="G1847" s="10" t="s">
        <v>51</v>
      </c>
      <c r="H1847" s="10" t="s">
        <v>53</v>
      </c>
      <c r="I1847" s="10" t="s">
        <v>559</v>
      </c>
      <c r="J1847" s="11">
        <v>500</v>
      </c>
      <c r="K1847" s="12">
        <v>285000</v>
      </c>
    </row>
    <row r="1848" spans="1:11" ht="23.25" x14ac:dyDescent="0.25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551</v>
      </c>
      <c r="G1848" s="10" t="s">
        <v>75</v>
      </c>
      <c r="H1848" s="10" t="s">
        <v>53</v>
      </c>
      <c r="I1848" s="10" t="s">
        <v>559</v>
      </c>
      <c r="J1848" s="11">
        <v>2000</v>
      </c>
      <c r="K1848" s="12">
        <v>1120000</v>
      </c>
    </row>
    <row r="1849" spans="1:11" ht="23.25" x14ac:dyDescent="0.25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551</v>
      </c>
      <c r="G1849" s="10" t="s">
        <v>75</v>
      </c>
      <c r="H1849" s="10" t="s">
        <v>53</v>
      </c>
      <c r="I1849" s="10" t="s">
        <v>560</v>
      </c>
      <c r="J1849" s="11">
        <v>500</v>
      </c>
      <c r="K1849" s="12">
        <v>322000</v>
      </c>
    </row>
    <row r="1850" spans="1:11" x14ac:dyDescent="0.25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551</v>
      </c>
      <c r="G1850" s="10" t="s">
        <v>51</v>
      </c>
      <c r="H1850" s="10" t="s">
        <v>53</v>
      </c>
      <c r="I1850" s="10" t="s">
        <v>559</v>
      </c>
      <c r="J1850" s="11">
        <v>2000</v>
      </c>
      <c r="K1850" s="12">
        <v>1300000</v>
      </c>
    </row>
    <row r="1851" spans="1:11" ht="23.25" x14ac:dyDescent="0.25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554</v>
      </c>
      <c r="G1851" s="10" t="s">
        <v>51</v>
      </c>
      <c r="H1851" s="10" t="s">
        <v>53</v>
      </c>
      <c r="I1851" s="10" t="s">
        <v>560</v>
      </c>
      <c r="J1851" s="11">
        <v>700</v>
      </c>
      <c r="K1851" s="12">
        <v>620900</v>
      </c>
    </row>
    <row r="1852" spans="1:11" ht="23.25" x14ac:dyDescent="0.25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555</v>
      </c>
      <c r="G1852" s="10" t="s">
        <v>51</v>
      </c>
      <c r="H1852" s="10" t="s">
        <v>53</v>
      </c>
      <c r="I1852" s="10" t="s">
        <v>559</v>
      </c>
      <c r="J1852" s="11">
        <v>200</v>
      </c>
      <c r="K1852" s="12">
        <v>110000</v>
      </c>
    </row>
    <row r="1853" spans="1:11" x14ac:dyDescent="0.25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558</v>
      </c>
      <c r="G1853" s="10" t="s">
        <v>103</v>
      </c>
      <c r="H1853" s="10" t="s">
        <v>53</v>
      </c>
      <c r="I1853" s="10" t="s">
        <v>561</v>
      </c>
      <c r="J1853" s="11">
        <v>783</v>
      </c>
      <c r="K1853" s="12">
        <v>575505</v>
      </c>
    </row>
    <row r="1854" spans="1:11" x14ac:dyDescent="0.25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551</v>
      </c>
      <c r="G1854" s="10" t="s">
        <v>103</v>
      </c>
      <c r="H1854" s="10" t="s">
        <v>53</v>
      </c>
      <c r="I1854" s="10" t="s">
        <v>562</v>
      </c>
      <c r="J1854" s="11">
        <v>3000</v>
      </c>
      <c r="K1854" s="12">
        <v>2580000</v>
      </c>
    </row>
    <row r="1855" spans="1:11" ht="23.25" x14ac:dyDescent="0.25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557</v>
      </c>
      <c r="G1855" s="10" t="s">
        <v>103</v>
      </c>
      <c r="H1855" s="10" t="s">
        <v>53</v>
      </c>
      <c r="I1855" s="10" t="s">
        <v>559</v>
      </c>
      <c r="J1855" s="11">
        <v>1300</v>
      </c>
      <c r="K1855" s="12">
        <v>780000</v>
      </c>
    </row>
    <row r="1856" spans="1:11" ht="23.25" x14ac:dyDescent="0.25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557</v>
      </c>
      <c r="G1856" s="10" t="s">
        <v>123</v>
      </c>
      <c r="H1856" s="10" t="s">
        <v>53</v>
      </c>
      <c r="I1856" s="10" t="s">
        <v>559</v>
      </c>
      <c r="J1856" s="11">
        <v>500</v>
      </c>
      <c r="K1856" s="12">
        <v>280000</v>
      </c>
    </row>
    <row r="1857" spans="1:11" ht="23.25" x14ac:dyDescent="0.25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551</v>
      </c>
      <c r="G1857" s="10" t="s">
        <v>75</v>
      </c>
      <c r="H1857" s="10" t="s">
        <v>53</v>
      </c>
      <c r="I1857" s="10" t="s">
        <v>561</v>
      </c>
      <c r="J1857" s="11">
        <v>4580</v>
      </c>
      <c r="K1857" s="12">
        <v>3580420</v>
      </c>
    </row>
    <row r="1858" spans="1:11" ht="23.25" x14ac:dyDescent="0.25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555</v>
      </c>
      <c r="G1858" s="10" t="s">
        <v>75</v>
      </c>
      <c r="H1858" s="10" t="s">
        <v>53</v>
      </c>
      <c r="I1858" s="10" t="s">
        <v>561</v>
      </c>
      <c r="J1858" s="11">
        <v>2000</v>
      </c>
      <c r="K1858" s="12">
        <v>1494500</v>
      </c>
    </row>
    <row r="1859" spans="1:11" ht="23.25" x14ac:dyDescent="0.25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555</v>
      </c>
      <c r="G1859" s="10" t="s">
        <v>75</v>
      </c>
      <c r="H1859" s="10" t="s">
        <v>53</v>
      </c>
      <c r="I1859" s="10" t="s">
        <v>561</v>
      </c>
      <c r="J1859" s="11">
        <v>360</v>
      </c>
      <c r="K1859" s="12">
        <v>261000</v>
      </c>
    </row>
    <row r="1860" spans="1:11" ht="23.25" x14ac:dyDescent="0.25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551</v>
      </c>
      <c r="G1860" s="10" t="s">
        <v>75</v>
      </c>
      <c r="H1860" s="10" t="s">
        <v>53</v>
      </c>
      <c r="I1860" s="10" t="s">
        <v>560</v>
      </c>
      <c r="J1860" s="11">
        <v>350</v>
      </c>
      <c r="K1860" s="12">
        <v>244300</v>
      </c>
    </row>
    <row r="1861" spans="1:11" ht="23.25" x14ac:dyDescent="0.25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554</v>
      </c>
      <c r="G1861" s="10" t="s">
        <v>75</v>
      </c>
      <c r="H1861" s="10" t="s">
        <v>53</v>
      </c>
      <c r="I1861" s="10" t="s">
        <v>563</v>
      </c>
      <c r="J1861" s="11">
        <v>100</v>
      </c>
      <c r="K1861" s="12">
        <v>79900</v>
      </c>
    </row>
    <row r="1862" spans="1:11" ht="23.25" x14ac:dyDescent="0.25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554</v>
      </c>
      <c r="G1862" s="10" t="s">
        <v>75</v>
      </c>
      <c r="H1862" s="10" t="s">
        <v>53</v>
      </c>
      <c r="I1862" s="10" t="s">
        <v>561</v>
      </c>
      <c r="J1862" s="11">
        <v>1200</v>
      </c>
      <c r="K1862" s="12">
        <v>858000</v>
      </c>
    </row>
    <row r="1863" spans="1:11" ht="23.25" x14ac:dyDescent="0.25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554</v>
      </c>
      <c r="G1863" s="10" t="s">
        <v>75</v>
      </c>
      <c r="H1863" s="10" t="s">
        <v>53</v>
      </c>
      <c r="I1863" s="10" t="s">
        <v>560</v>
      </c>
      <c r="J1863" s="11">
        <v>2675</v>
      </c>
      <c r="K1863" s="12">
        <v>1830375</v>
      </c>
    </row>
    <row r="1864" spans="1:11" ht="23.25" x14ac:dyDescent="0.25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555</v>
      </c>
      <c r="G1864" s="10" t="s">
        <v>123</v>
      </c>
      <c r="H1864" s="10" t="s">
        <v>53</v>
      </c>
      <c r="I1864" s="10" t="s">
        <v>559</v>
      </c>
      <c r="J1864" s="11">
        <v>3000</v>
      </c>
      <c r="K1864" s="12">
        <v>1626000</v>
      </c>
    </row>
    <row r="1865" spans="1:11" x14ac:dyDescent="0.25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556</v>
      </c>
      <c r="G1865" s="10" t="s">
        <v>51</v>
      </c>
      <c r="H1865" s="10" t="s">
        <v>53</v>
      </c>
      <c r="I1865" s="10" t="s">
        <v>561</v>
      </c>
      <c r="J1865" s="11">
        <v>139</v>
      </c>
      <c r="K1865" s="12">
        <v>88265</v>
      </c>
    </row>
    <row r="1866" spans="1:11" ht="23.25" x14ac:dyDescent="0.25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554</v>
      </c>
      <c r="G1866" s="10" t="s">
        <v>51</v>
      </c>
      <c r="H1866" s="10" t="s">
        <v>53</v>
      </c>
      <c r="I1866" s="10" t="s">
        <v>560</v>
      </c>
      <c r="J1866" s="11">
        <v>15000</v>
      </c>
      <c r="K1866" s="12">
        <v>9414500</v>
      </c>
    </row>
    <row r="1867" spans="1:11" x14ac:dyDescent="0.25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551</v>
      </c>
      <c r="G1867" s="10" t="s">
        <v>103</v>
      </c>
      <c r="H1867" s="10" t="s">
        <v>53</v>
      </c>
      <c r="I1867" s="10" t="s">
        <v>562</v>
      </c>
      <c r="J1867" s="11">
        <v>150</v>
      </c>
      <c r="K1867" s="12">
        <v>123000</v>
      </c>
    </row>
    <row r="1868" spans="1:11" ht="23.25" x14ac:dyDescent="0.25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551</v>
      </c>
      <c r="G1868" s="10" t="s">
        <v>75</v>
      </c>
      <c r="H1868" s="10" t="s">
        <v>53</v>
      </c>
      <c r="I1868" s="10" t="s">
        <v>561</v>
      </c>
      <c r="J1868" s="11">
        <v>250</v>
      </c>
      <c r="K1868" s="12">
        <v>258250</v>
      </c>
    </row>
    <row r="1869" spans="1:11" ht="23.25" x14ac:dyDescent="0.25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555</v>
      </c>
      <c r="G1869" s="10" t="s">
        <v>75</v>
      </c>
      <c r="H1869" s="10" t="s">
        <v>53</v>
      </c>
      <c r="I1869" s="10" t="s">
        <v>561</v>
      </c>
      <c r="J1869" s="11">
        <v>250</v>
      </c>
      <c r="K1869" s="12">
        <v>258250</v>
      </c>
    </row>
    <row r="1870" spans="1:11" ht="23.25" x14ac:dyDescent="0.25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551</v>
      </c>
      <c r="G1870" s="10" t="s">
        <v>75</v>
      </c>
      <c r="H1870" s="10" t="s">
        <v>53</v>
      </c>
      <c r="I1870" s="10" t="s">
        <v>560</v>
      </c>
      <c r="J1870" s="11">
        <v>90</v>
      </c>
      <c r="K1870" s="12">
        <v>58500</v>
      </c>
    </row>
    <row r="1871" spans="1:11" ht="23.25" x14ac:dyDescent="0.25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555</v>
      </c>
      <c r="G1871" s="10" t="s">
        <v>75</v>
      </c>
      <c r="H1871" s="10" t="s">
        <v>53</v>
      </c>
      <c r="I1871" s="10" t="s">
        <v>561</v>
      </c>
      <c r="J1871" s="11">
        <v>90</v>
      </c>
      <c r="K1871" s="12">
        <v>67050</v>
      </c>
    </row>
    <row r="1872" spans="1:11" ht="23.25" x14ac:dyDescent="0.25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555</v>
      </c>
      <c r="G1872" s="10" t="s">
        <v>75</v>
      </c>
      <c r="H1872" s="10" t="s">
        <v>53</v>
      </c>
      <c r="I1872" s="10" t="s">
        <v>559</v>
      </c>
      <c r="J1872" s="11">
        <v>180</v>
      </c>
      <c r="K1872" s="12">
        <v>99900</v>
      </c>
    </row>
    <row r="1873" spans="1:11" x14ac:dyDescent="0.25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551</v>
      </c>
      <c r="G1873" s="10" t="s">
        <v>51</v>
      </c>
      <c r="H1873" s="10" t="s">
        <v>53</v>
      </c>
      <c r="I1873" s="10" t="s">
        <v>561</v>
      </c>
      <c r="J1873" s="11">
        <v>200</v>
      </c>
      <c r="K1873" s="12">
        <v>152400</v>
      </c>
    </row>
    <row r="1874" spans="1:11" ht="23.25" x14ac:dyDescent="0.25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554</v>
      </c>
      <c r="G1874" s="10" t="s">
        <v>51</v>
      </c>
      <c r="H1874" s="10" t="s">
        <v>53</v>
      </c>
      <c r="I1874" s="10" t="s">
        <v>560</v>
      </c>
      <c r="J1874" s="11">
        <v>200</v>
      </c>
      <c r="K1874" s="12">
        <v>130000</v>
      </c>
    </row>
    <row r="1875" spans="1:11" ht="23.25" x14ac:dyDescent="0.25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555</v>
      </c>
      <c r="G1875" s="10" t="s">
        <v>51</v>
      </c>
      <c r="H1875" s="10" t="s">
        <v>53</v>
      </c>
      <c r="I1875" s="10" t="s">
        <v>559</v>
      </c>
      <c r="J1875" s="11">
        <v>150</v>
      </c>
      <c r="K1875" s="12">
        <v>82500</v>
      </c>
    </row>
    <row r="1876" spans="1:11" x14ac:dyDescent="0.25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551</v>
      </c>
      <c r="G1876" s="10" t="s">
        <v>103</v>
      </c>
      <c r="H1876" s="10" t="s">
        <v>53</v>
      </c>
      <c r="I1876" s="10" t="s">
        <v>561</v>
      </c>
      <c r="J1876" s="11">
        <v>1395</v>
      </c>
      <c r="K1876" s="12">
        <v>1208445</v>
      </c>
    </row>
    <row r="1877" spans="1:11" x14ac:dyDescent="0.25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551</v>
      </c>
      <c r="G1877" s="10" t="s">
        <v>103</v>
      </c>
      <c r="H1877" s="10" t="s">
        <v>53</v>
      </c>
      <c r="I1877" s="10" t="s">
        <v>560</v>
      </c>
      <c r="J1877" s="11">
        <v>1340</v>
      </c>
      <c r="K1877" s="12">
        <v>1216720</v>
      </c>
    </row>
    <row r="1878" spans="1:11" x14ac:dyDescent="0.25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551</v>
      </c>
      <c r="G1878" s="10" t="s">
        <v>103</v>
      </c>
      <c r="H1878" s="10" t="s">
        <v>53</v>
      </c>
      <c r="I1878" s="10" t="s">
        <v>559</v>
      </c>
      <c r="J1878" s="11">
        <v>1236</v>
      </c>
      <c r="K1878" s="12">
        <v>740280</v>
      </c>
    </row>
    <row r="1879" spans="1:11" x14ac:dyDescent="0.25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551</v>
      </c>
      <c r="G1879" s="10" t="s">
        <v>51</v>
      </c>
      <c r="H1879" s="10" t="s">
        <v>53</v>
      </c>
      <c r="I1879" s="10" t="s">
        <v>560</v>
      </c>
      <c r="J1879" s="11">
        <v>200</v>
      </c>
      <c r="K1879" s="12">
        <v>130000</v>
      </c>
    </row>
    <row r="1880" spans="1:11" x14ac:dyDescent="0.25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551</v>
      </c>
      <c r="G1880" s="10" t="s">
        <v>51</v>
      </c>
      <c r="H1880" s="10" t="s">
        <v>53</v>
      </c>
      <c r="I1880" s="10" t="s">
        <v>559</v>
      </c>
      <c r="J1880" s="11">
        <v>250</v>
      </c>
      <c r="K1880" s="12">
        <v>137500</v>
      </c>
    </row>
    <row r="1881" spans="1:11" ht="23.25" x14ac:dyDescent="0.25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555</v>
      </c>
      <c r="G1881" s="10" t="s">
        <v>123</v>
      </c>
      <c r="H1881" s="10" t="s">
        <v>53</v>
      </c>
      <c r="I1881" s="10" t="s">
        <v>559</v>
      </c>
      <c r="J1881" s="11">
        <v>12000</v>
      </c>
      <c r="K1881" s="12">
        <v>15360000</v>
      </c>
    </row>
    <row r="1882" spans="1:11" ht="23.25" x14ac:dyDescent="0.25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554</v>
      </c>
      <c r="G1882" s="10" t="s">
        <v>123</v>
      </c>
      <c r="H1882" s="10" t="s">
        <v>53</v>
      </c>
      <c r="I1882" s="10" t="s">
        <v>559</v>
      </c>
      <c r="J1882" s="11">
        <v>2000</v>
      </c>
      <c r="K1882" s="12">
        <v>1100000</v>
      </c>
    </row>
    <row r="1883" spans="1:11" ht="23.25" x14ac:dyDescent="0.25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554</v>
      </c>
      <c r="G1883" s="10" t="s">
        <v>103</v>
      </c>
      <c r="H1883" s="10" t="s">
        <v>53</v>
      </c>
      <c r="I1883" s="10" t="s">
        <v>560</v>
      </c>
      <c r="J1883" s="11">
        <v>2500</v>
      </c>
      <c r="K1883" s="12">
        <v>1805000</v>
      </c>
    </row>
    <row r="1884" spans="1:11" ht="23.25" x14ac:dyDescent="0.25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551</v>
      </c>
      <c r="G1884" s="10" t="s">
        <v>75</v>
      </c>
      <c r="H1884" s="10" t="s">
        <v>53</v>
      </c>
      <c r="I1884" s="10" t="s">
        <v>561</v>
      </c>
      <c r="J1884" s="11">
        <v>100</v>
      </c>
      <c r="K1884" s="12">
        <v>72500</v>
      </c>
    </row>
    <row r="1885" spans="1:11" ht="23.25" x14ac:dyDescent="0.25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551</v>
      </c>
      <c r="G1885" s="10" t="s">
        <v>75</v>
      </c>
      <c r="H1885" s="10" t="s">
        <v>53</v>
      </c>
      <c r="I1885" s="10" t="s">
        <v>559</v>
      </c>
      <c r="J1885" s="11">
        <v>5380</v>
      </c>
      <c r="K1885" s="12">
        <v>2962800</v>
      </c>
    </row>
    <row r="1886" spans="1:11" ht="23.25" x14ac:dyDescent="0.25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554</v>
      </c>
      <c r="G1886" s="10" t="s">
        <v>75</v>
      </c>
      <c r="H1886" s="10" t="s">
        <v>53</v>
      </c>
      <c r="I1886" s="10" t="s">
        <v>563</v>
      </c>
      <c r="J1886" s="11">
        <v>290</v>
      </c>
      <c r="K1886" s="12">
        <v>225260</v>
      </c>
    </row>
    <row r="1887" spans="1:11" ht="23.25" x14ac:dyDescent="0.25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554</v>
      </c>
      <c r="G1887" s="10" t="s">
        <v>75</v>
      </c>
      <c r="H1887" s="10" t="s">
        <v>53</v>
      </c>
      <c r="I1887" s="10" t="s">
        <v>560</v>
      </c>
      <c r="J1887" s="11">
        <v>300</v>
      </c>
      <c r="K1887" s="12">
        <v>195600</v>
      </c>
    </row>
    <row r="1888" spans="1:11" ht="23.25" x14ac:dyDescent="0.25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555</v>
      </c>
      <c r="G1888" s="10" t="s">
        <v>75</v>
      </c>
      <c r="H1888" s="10" t="s">
        <v>53</v>
      </c>
      <c r="I1888" s="10" t="s">
        <v>561</v>
      </c>
      <c r="J1888" s="11">
        <v>40</v>
      </c>
      <c r="K1888" s="12">
        <v>29800</v>
      </c>
    </row>
    <row r="1889" spans="1:11" ht="23.25" x14ac:dyDescent="0.25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555</v>
      </c>
      <c r="G1889" s="10" t="s">
        <v>75</v>
      </c>
      <c r="H1889" s="10" t="s">
        <v>53</v>
      </c>
      <c r="I1889" s="10" t="s">
        <v>559</v>
      </c>
      <c r="J1889" s="11">
        <v>1470</v>
      </c>
      <c r="K1889" s="12">
        <v>808500</v>
      </c>
    </row>
    <row r="1890" spans="1:11" ht="23.25" x14ac:dyDescent="0.25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554</v>
      </c>
      <c r="G1890" s="10" t="s">
        <v>103</v>
      </c>
      <c r="H1890" s="10" t="s">
        <v>53</v>
      </c>
      <c r="I1890" s="10" t="s">
        <v>560</v>
      </c>
      <c r="J1890" s="11">
        <v>600</v>
      </c>
      <c r="K1890" s="12">
        <v>576000</v>
      </c>
    </row>
    <row r="1891" spans="1:11" ht="23.25" x14ac:dyDescent="0.25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551</v>
      </c>
      <c r="G1891" s="10" t="s">
        <v>75</v>
      </c>
      <c r="H1891" s="10" t="s">
        <v>53</v>
      </c>
      <c r="I1891" s="10" t="s">
        <v>561</v>
      </c>
      <c r="J1891" s="11">
        <v>1902</v>
      </c>
      <c r="K1891" s="12">
        <v>1456010</v>
      </c>
    </row>
    <row r="1892" spans="1:11" ht="23.25" x14ac:dyDescent="0.25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551</v>
      </c>
      <c r="G1892" s="10" t="s">
        <v>75</v>
      </c>
      <c r="H1892" s="10" t="s">
        <v>53</v>
      </c>
      <c r="I1892" s="10" t="s">
        <v>560</v>
      </c>
      <c r="J1892" s="11">
        <v>1360</v>
      </c>
      <c r="K1892" s="12">
        <v>937220</v>
      </c>
    </row>
    <row r="1893" spans="1:11" ht="23.25" x14ac:dyDescent="0.25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554</v>
      </c>
      <c r="G1893" s="10" t="s">
        <v>75</v>
      </c>
      <c r="H1893" s="10" t="s">
        <v>53</v>
      </c>
      <c r="I1893" s="10" t="s">
        <v>563</v>
      </c>
      <c r="J1893" s="11">
        <v>700</v>
      </c>
      <c r="K1893" s="12">
        <v>497000</v>
      </c>
    </row>
    <row r="1894" spans="1:11" ht="23.25" x14ac:dyDescent="0.25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554</v>
      </c>
      <c r="G1894" s="10" t="s">
        <v>75</v>
      </c>
      <c r="H1894" s="10" t="s">
        <v>53</v>
      </c>
      <c r="I1894" s="10" t="s">
        <v>560</v>
      </c>
      <c r="J1894" s="11">
        <v>3500</v>
      </c>
      <c r="K1894" s="12">
        <v>2458200</v>
      </c>
    </row>
    <row r="1895" spans="1:11" ht="23.25" x14ac:dyDescent="0.25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555</v>
      </c>
      <c r="G1895" s="10" t="s">
        <v>75</v>
      </c>
      <c r="H1895" s="10" t="s">
        <v>53</v>
      </c>
      <c r="I1895" s="10" t="s">
        <v>561</v>
      </c>
      <c r="J1895" s="11">
        <v>2198</v>
      </c>
      <c r="K1895" s="12">
        <v>1836378</v>
      </c>
    </row>
    <row r="1896" spans="1:11" ht="23.25" x14ac:dyDescent="0.25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556</v>
      </c>
      <c r="G1896" s="10" t="s">
        <v>75</v>
      </c>
      <c r="H1896" s="10" t="s">
        <v>53</v>
      </c>
      <c r="I1896" s="10" t="s">
        <v>561</v>
      </c>
      <c r="J1896" s="11">
        <v>1157</v>
      </c>
      <c r="K1896" s="12">
        <v>875849</v>
      </c>
    </row>
    <row r="1897" spans="1:11" ht="23.25" x14ac:dyDescent="0.25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557</v>
      </c>
      <c r="G1897" s="10" t="s">
        <v>75</v>
      </c>
      <c r="H1897" s="10" t="s">
        <v>53</v>
      </c>
      <c r="I1897" s="10" t="s">
        <v>559</v>
      </c>
      <c r="J1897" s="11">
        <v>300</v>
      </c>
      <c r="K1897" s="12">
        <v>174000</v>
      </c>
    </row>
    <row r="1898" spans="1:11" ht="23.25" x14ac:dyDescent="0.25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557</v>
      </c>
      <c r="G1898" s="10" t="s">
        <v>51</v>
      </c>
      <c r="H1898" s="10" t="s">
        <v>53</v>
      </c>
      <c r="I1898" s="10" t="s">
        <v>559</v>
      </c>
      <c r="J1898" s="11">
        <v>500</v>
      </c>
      <c r="K1898" s="12">
        <v>290000</v>
      </c>
    </row>
    <row r="1899" spans="1:11" x14ac:dyDescent="0.25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551</v>
      </c>
      <c r="G1899" s="10" t="s">
        <v>103</v>
      </c>
      <c r="H1899" s="10" t="s">
        <v>53</v>
      </c>
      <c r="I1899" s="10" t="s">
        <v>562</v>
      </c>
      <c r="J1899" s="11">
        <v>300</v>
      </c>
      <c r="K1899" s="12">
        <v>233400</v>
      </c>
    </row>
    <row r="1900" spans="1:11" x14ac:dyDescent="0.25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551</v>
      </c>
      <c r="G1900" s="10" t="s">
        <v>51</v>
      </c>
      <c r="H1900" s="10" t="s">
        <v>53</v>
      </c>
      <c r="I1900" s="10" t="s">
        <v>560</v>
      </c>
      <c r="J1900" s="11">
        <v>200</v>
      </c>
      <c r="K1900" s="12">
        <v>133600</v>
      </c>
    </row>
    <row r="1901" spans="1:11" ht="23.25" x14ac:dyDescent="0.25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554</v>
      </c>
      <c r="G1901" s="10" t="s">
        <v>51</v>
      </c>
      <c r="H1901" s="10" t="s">
        <v>53</v>
      </c>
      <c r="I1901" s="10" t="s">
        <v>560</v>
      </c>
      <c r="J1901" s="11">
        <v>125</v>
      </c>
      <c r="K1901" s="12">
        <v>78125</v>
      </c>
    </row>
    <row r="1902" spans="1:11" ht="23.25" x14ac:dyDescent="0.25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555</v>
      </c>
      <c r="G1902" s="10" t="s">
        <v>51</v>
      </c>
      <c r="H1902" s="10" t="s">
        <v>53</v>
      </c>
      <c r="I1902" s="10" t="s">
        <v>559</v>
      </c>
      <c r="J1902" s="11">
        <v>1350</v>
      </c>
      <c r="K1902" s="12">
        <v>726750</v>
      </c>
    </row>
    <row r="1903" spans="1:11" ht="23.25" x14ac:dyDescent="0.25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555</v>
      </c>
      <c r="G1903" s="10" t="s">
        <v>51</v>
      </c>
      <c r="H1903" s="10" t="s">
        <v>53</v>
      </c>
      <c r="I1903" s="10" t="s">
        <v>559</v>
      </c>
      <c r="J1903" s="11">
        <v>400</v>
      </c>
      <c r="K1903" s="12">
        <v>252000</v>
      </c>
    </row>
    <row r="1904" spans="1:11" ht="23.25" x14ac:dyDescent="0.25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557</v>
      </c>
      <c r="G1904" s="10" t="s">
        <v>75</v>
      </c>
      <c r="H1904" s="10" t="s">
        <v>53</v>
      </c>
      <c r="I1904" s="10" t="s">
        <v>559</v>
      </c>
      <c r="J1904" s="11">
        <v>2000</v>
      </c>
      <c r="K1904" s="12">
        <v>1180000</v>
      </c>
    </row>
    <row r="1905" spans="1:11" ht="23.25" x14ac:dyDescent="0.25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554</v>
      </c>
      <c r="G1905" s="10" t="s">
        <v>51</v>
      </c>
      <c r="H1905" s="10" t="s">
        <v>53</v>
      </c>
      <c r="I1905" s="10" t="s">
        <v>560</v>
      </c>
      <c r="J1905" s="11">
        <v>50</v>
      </c>
      <c r="K1905" s="12">
        <v>32500</v>
      </c>
    </row>
    <row r="1906" spans="1:11" ht="23.25" x14ac:dyDescent="0.25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555</v>
      </c>
      <c r="G1906" s="10" t="s">
        <v>51</v>
      </c>
      <c r="H1906" s="10" t="s">
        <v>53</v>
      </c>
      <c r="I1906" s="10" t="s">
        <v>559</v>
      </c>
      <c r="J1906" s="11">
        <v>1000</v>
      </c>
      <c r="K1906" s="12">
        <v>560000</v>
      </c>
    </row>
    <row r="1907" spans="1:11" ht="23.25" x14ac:dyDescent="0.25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551</v>
      </c>
      <c r="G1907" s="10" t="s">
        <v>123</v>
      </c>
      <c r="H1907" s="10" t="s">
        <v>53</v>
      </c>
      <c r="I1907" s="10" t="s">
        <v>560</v>
      </c>
      <c r="J1907" s="11">
        <v>760</v>
      </c>
      <c r="K1907" s="12">
        <v>484120</v>
      </c>
    </row>
    <row r="1908" spans="1:11" ht="23.25" x14ac:dyDescent="0.25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551</v>
      </c>
      <c r="G1908" s="10" t="s">
        <v>75</v>
      </c>
      <c r="H1908" s="10" t="s">
        <v>53</v>
      </c>
      <c r="I1908" s="10" t="s">
        <v>559</v>
      </c>
      <c r="J1908" s="11">
        <v>2000</v>
      </c>
      <c r="K1908" s="12">
        <v>1100000</v>
      </c>
    </row>
    <row r="1909" spans="1:11" x14ac:dyDescent="0.25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551</v>
      </c>
      <c r="G1909" s="10" t="s">
        <v>51</v>
      </c>
      <c r="H1909" s="10" t="s">
        <v>53</v>
      </c>
      <c r="I1909" s="10" t="s">
        <v>561</v>
      </c>
      <c r="J1909" s="11">
        <v>330</v>
      </c>
      <c r="K1909" s="12">
        <v>298650</v>
      </c>
    </row>
    <row r="1910" spans="1:11" x14ac:dyDescent="0.25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551</v>
      </c>
      <c r="G1910" s="10" t="s">
        <v>51</v>
      </c>
      <c r="H1910" s="10" t="s">
        <v>53</v>
      </c>
      <c r="I1910" s="10" t="s">
        <v>560</v>
      </c>
      <c r="J1910" s="11">
        <v>500</v>
      </c>
      <c r="K1910" s="12">
        <v>376000</v>
      </c>
    </row>
    <row r="1911" spans="1:11" x14ac:dyDescent="0.25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551</v>
      </c>
      <c r="G1911" s="10" t="s">
        <v>51</v>
      </c>
      <c r="H1911" s="10" t="s">
        <v>53</v>
      </c>
      <c r="I1911" s="10" t="s">
        <v>559</v>
      </c>
      <c r="J1911" s="11">
        <v>1100</v>
      </c>
      <c r="K1911" s="12">
        <v>660000</v>
      </c>
    </row>
    <row r="1912" spans="1:11" ht="23.25" x14ac:dyDescent="0.25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554</v>
      </c>
      <c r="G1912" s="10" t="s">
        <v>51</v>
      </c>
      <c r="H1912" s="10" t="s">
        <v>53</v>
      </c>
      <c r="I1912" s="10" t="s">
        <v>560</v>
      </c>
      <c r="J1912" s="11">
        <v>240</v>
      </c>
      <c r="K1912" s="12">
        <v>180480</v>
      </c>
    </row>
    <row r="1913" spans="1:11" x14ac:dyDescent="0.25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551</v>
      </c>
      <c r="G1913" s="10" t="s">
        <v>51</v>
      </c>
      <c r="H1913" s="10" t="s">
        <v>53</v>
      </c>
      <c r="I1913" s="10" t="s">
        <v>561</v>
      </c>
      <c r="J1913" s="11">
        <v>1115</v>
      </c>
      <c r="K1913" s="12">
        <v>931065</v>
      </c>
    </row>
    <row r="1914" spans="1:11" x14ac:dyDescent="0.25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551</v>
      </c>
      <c r="G1914" s="10" t="s">
        <v>51</v>
      </c>
      <c r="H1914" s="10" t="s">
        <v>53</v>
      </c>
      <c r="I1914" s="10" t="s">
        <v>560</v>
      </c>
      <c r="J1914" s="11">
        <v>1332</v>
      </c>
      <c r="K1914" s="12">
        <v>868464</v>
      </c>
    </row>
    <row r="1915" spans="1:11" ht="23.25" x14ac:dyDescent="0.25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557</v>
      </c>
      <c r="G1915" s="10" t="s">
        <v>51</v>
      </c>
      <c r="H1915" s="10" t="s">
        <v>53</v>
      </c>
      <c r="I1915" s="10" t="s">
        <v>559</v>
      </c>
      <c r="J1915" s="11">
        <v>2740</v>
      </c>
      <c r="K1915" s="12">
        <v>1966300</v>
      </c>
    </row>
    <row r="1916" spans="1:11" x14ac:dyDescent="0.25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551</v>
      </c>
      <c r="G1916" s="10" t="s">
        <v>51</v>
      </c>
      <c r="H1916" s="10" t="s">
        <v>53</v>
      </c>
      <c r="I1916" s="10" t="s">
        <v>559</v>
      </c>
      <c r="J1916" s="11">
        <v>2500</v>
      </c>
      <c r="K1916" s="12">
        <v>1375000</v>
      </c>
    </row>
    <row r="1917" spans="1:11" ht="23.25" x14ac:dyDescent="0.25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554</v>
      </c>
      <c r="G1917" s="10" t="s">
        <v>51</v>
      </c>
      <c r="H1917" s="10" t="s">
        <v>53</v>
      </c>
      <c r="I1917" s="10" t="s">
        <v>560</v>
      </c>
      <c r="J1917" s="11">
        <v>300</v>
      </c>
      <c r="K1917" s="12">
        <v>204600</v>
      </c>
    </row>
    <row r="1918" spans="1:11" ht="23.25" x14ac:dyDescent="0.25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555</v>
      </c>
      <c r="G1918" s="10" t="s">
        <v>51</v>
      </c>
      <c r="H1918" s="10" t="s">
        <v>53</v>
      </c>
      <c r="I1918" s="10" t="s">
        <v>559</v>
      </c>
      <c r="J1918" s="11">
        <v>8200</v>
      </c>
      <c r="K1918" s="12">
        <v>4524000</v>
      </c>
    </row>
    <row r="1919" spans="1:11" ht="23.25" x14ac:dyDescent="0.25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557</v>
      </c>
      <c r="G1919" s="10" t="s">
        <v>51</v>
      </c>
      <c r="H1919" s="10" t="s">
        <v>53</v>
      </c>
      <c r="I1919" s="10" t="s">
        <v>559</v>
      </c>
      <c r="J1919" s="11">
        <v>500</v>
      </c>
      <c r="K1919" s="12">
        <v>300000</v>
      </c>
    </row>
    <row r="1920" spans="1:11" ht="23.25" x14ac:dyDescent="0.25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555</v>
      </c>
      <c r="G1920" s="10" t="s">
        <v>123</v>
      </c>
      <c r="H1920" s="10" t="s">
        <v>53</v>
      </c>
      <c r="I1920" s="10" t="s">
        <v>559</v>
      </c>
      <c r="J1920" s="11">
        <v>3200</v>
      </c>
      <c r="K1920" s="12">
        <v>4000000</v>
      </c>
    </row>
    <row r="1921" spans="1:11" x14ac:dyDescent="0.25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551</v>
      </c>
      <c r="G1921" s="10" t="s">
        <v>51</v>
      </c>
      <c r="H1921" s="10" t="s">
        <v>53</v>
      </c>
      <c r="I1921" s="10" t="s">
        <v>560</v>
      </c>
      <c r="J1921" s="11">
        <v>800</v>
      </c>
      <c r="K1921" s="12">
        <v>601600</v>
      </c>
    </row>
    <row r="1922" spans="1:11" x14ac:dyDescent="0.25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551</v>
      </c>
      <c r="G1922" s="10" t="s">
        <v>51</v>
      </c>
      <c r="H1922" s="10" t="s">
        <v>53</v>
      </c>
      <c r="I1922" s="10" t="s">
        <v>559</v>
      </c>
      <c r="J1922" s="11">
        <v>1400</v>
      </c>
      <c r="K1922" s="12">
        <v>812000</v>
      </c>
    </row>
    <row r="1923" spans="1:11" ht="23.25" x14ac:dyDescent="0.25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553</v>
      </c>
      <c r="G1923" s="10" t="s">
        <v>51</v>
      </c>
      <c r="H1923" s="10" t="s">
        <v>53</v>
      </c>
      <c r="I1923" s="10" t="s">
        <v>564</v>
      </c>
      <c r="J1923" s="11">
        <v>60</v>
      </c>
      <c r="K1923" s="12">
        <v>55800</v>
      </c>
    </row>
    <row r="1924" spans="1:11" ht="23.25" x14ac:dyDescent="0.25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555</v>
      </c>
      <c r="G1924" s="10" t="s">
        <v>51</v>
      </c>
      <c r="H1924" s="10" t="s">
        <v>53</v>
      </c>
      <c r="I1924" s="10" t="s">
        <v>561</v>
      </c>
      <c r="J1924" s="11">
        <v>600</v>
      </c>
      <c r="K1924" s="12">
        <v>531000</v>
      </c>
    </row>
    <row r="1925" spans="1:11" ht="23.25" x14ac:dyDescent="0.25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557</v>
      </c>
      <c r="G1925" s="10" t="s">
        <v>51</v>
      </c>
      <c r="H1925" s="10" t="s">
        <v>53</v>
      </c>
      <c r="I1925" s="10" t="s">
        <v>559</v>
      </c>
      <c r="J1925" s="11">
        <v>250</v>
      </c>
      <c r="K1925" s="12">
        <v>145000</v>
      </c>
    </row>
    <row r="1926" spans="1:11" ht="23.25" x14ac:dyDescent="0.25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551</v>
      </c>
      <c r="G1926" s="10" t="s">
        <v>75</v>
      </c>
      <c r="H1926" s="10" t="s">
        <v>53</v>
      </c>
      <c r="I1926" s="10" t="s">
        <v>561</v>
      </c>
      <c r="J1926" s="11">
        <v>2678</v>
      </c>
      <c r="K1926" s="12">
        <v>1941550</v>
      </c>
    </row>
    <row r="1927" spans="1:11" ht="23.25" x14ac:dyDescent="0.25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552</v>
      </c>
      <c r="G1927" s="10" t="s">
        <v>75</v>
      </c>
      <c r="H1927" s="10" t="s">
        <v>53</v>
      </c>
      <c r="I1927" s="10" t="s">
        <v>560</v>
      </c>
      <c r="J1927" s="11">
        <v>600</v>
      </c>
      <c r="K1927" s="12">
        <v>438000</v>
      </c>
    </row>
    <row r="1928" spans="1:11" ht="23.25" x14ac:dyDescent="0.25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557</v>
      </c>
      <c r="G1928" s="10" t="s">
        <v>75</v>
      </c>
      <c r="H1928" s="10" t="s">
        <v>53</v>
      </c>
      <c r="I1928" s="10" t="s">
        <v>559</v>
      </c>
      <c r="J1928" s="11">
        <v>3200</v>
      </c>
      <c r="K1928" s="12">
        <v>2368000</v>
      </c>
    </row>
    <row r="1929" spans="1:11" ht="23.25" x14ac:dyDescent="0.25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554</v>
      </c>
      <c r="G1929" s="10" t="s">
        <v>103</v>
      </c>
      <c r="H1929" s="10" t="s">
        <v>53</v>
      </c>
      <c r="I1929" s="10" t="s">
        <v>560</v>
      </c>
      <c r="J1929" s="11">
        <v>1000</v>
      </c>
      <c r="K1929" s="12">
        <v>650000</v>
      </c>
    </row>
    <row r="1930" spans="1:11" ht="23.25" x14ac:dyDescent="0.25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555</v>
      </c>
      <c r="G1930" s="10" t="s">
        <v>123</v>
      </c>
      <c r="H1930" s="10" t="s">
        <v>53</v>
      </c>
      <c r="I1930" s="10" t="s">
        <v>559</v>
      </c>
      <c r="J1930" s="11">
        <v>1500</v>
      </c>
      <c r="K1930" s="12">
        <v>825000</v>
      </c>
    </row>
    <row r="1931" spans="1:11" ht="23.25" x14ac:dyDescent="0.25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554</v>
      </c>
      <c r="G1931" s="10" t="s">
        <v>123</v>
      </c>
      <c r="H1931" s="10" t="s">
        <v>53</v>
      </c>
      <c r="I1931" s="10" t="s">
        <v>559</v>
      </c>
      <c r="J1931" s="11">
        <v>3000</v>
      </c>
      <c r="K1931" s="12">
        <v>1650000</v>
      </c>
    </row>
    <row r="1932" spans="1:11" ht="23.25" x14ac:dyDescent="0.25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557</v>
      </c>
      <c r="G1932" s="10" t="s">
        <v>51</v>
      </c>
      <c r="H1932" s="10" t="s">
        <v>53</v>
      </c>
      <c r="I1932" s="10" t="s">
        <v>559</v>
      </c>
      <c r="J1932" s="11">
        <v>250</v>
      </c>
      <c r="K1932" s="12">
        <v>230000</v>
      </c>
    </row>
    <row r="1933" spans="1:11" ht="23.25" x14ac:dyDescent="0.25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555</v>
      </c>
      <c r="G1933" s="10" t="s">
        <v>123</v>
      </c>
      <c r="H1933" s="10" t="s">
        <v>53</v>
      </c>
      <c r="I1933" s="10" t="s">
        <v>559</v>
      </c>
      <c r="J1933" s="11">
        <v>2400</v>
      </c>
      <c r="K1933" s="12">
        <v>1416000</v>
      </c>
    </row>
    <row r="1934" spans="1:11" ht="23.25" x14ac:dyDescent="0.25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551</v>
      </c>
      <c r="G1934" s="10" t="s">
        <v>123</v>
      </c>
      <c r="H1934" s="10" t="s">
        <v>53</v>
      </c>
      <c r="I1934" s="10" t="s">
        <v>560</v>
      </c>
      <c r="J1934" s="11">
        <v>125</v>
      </c>
      <c r="K1934" s="12">
        <v>90250</v>
      </c>
    </row>
    <row r="1935" spans="1:11" ht="23.25" x14ac:dyDescent="0.25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551</v>
      </c>
      <c r="G1935" s="10" t="s">
        <v>123</v>
      </c>
      <c r="H1935" s="10" t="s">
        <v>53</v>
      </c>
      <c r="I1935" s="10" t="s">
        <v>559</v>
      </c>
      <c r="J1935" s="11">
        <v>1500</v>
      </c>
      <c r="K1935" s="12">
        <v>915000</v>
      </c>
    </row>
    <row r="1936" spans="1:11" ht="23.25" x14ac:dyDescent="0.25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554</v>
      </c>
      <c r="G1936" s="10" t="s">
        <v>123</v>
      </c>
      <c r="H1936" s="10" t="s">
        <v>53</v>
      </c>
      <c r="I1936" s="10" t="s">
        <v>560</v>
      </c>
      <c r="J1936" s="11">
        <v>15000</v>
      </c>
      <c r="K1936" s="12">
        <v>8400000</v>
      </c>
    </row>
    <row r="1937" spans="1:11" ht="23.25" x14ac:dyDescent="0.25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554</v>
      </c>
      <c r="G1937" s="10" t="s">
        <v>123</v>
      </c>
      <c r="H1937" s="10" t="s">
        <v>53</v>
      </c>
      <c r="I1937" s="10" t="s">
        <v>559</v>
      </c>
      <c r="J1937" s="11">
        <v>10000</v>
      </c>
      <c r="K1937" s="12">
        <v>5700000</v>
      </c>
    </row>
    <row r="1938" spans="1:11" ht="23.25" x14ac:dyDescent="0.25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555</v>
      </c>
      <c r="G1938" s="10" t="s">
        <v>123</v>
      </c>
      <c r="H1938" s="10" t="s">
        <v>53</v>
      </c>
      <c r="I1938" s="10" t="s">
        <v>559</v>
      </c>
      <c r="J1938" s="11">
        <v>10200</v>
      </c>
      <c r="K1938" s="12">
        <v>5814000</v>
      </c>
    </row>
    <row r="1939" spans="1:11" x14ac:dyDescent="0.25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552</v>
      </c>
      <c r="G1939" s="10" t="s">
        <v>51</v>
      </c>
      <c r="H1939" s="10" t="s">
        <v>53</v>
      </c>
      <c r="I1939" s="10" t="s">
        <v>560</v>
      </c>
      <c r="J1939" s="11">
        <v>1935</v>
      </c>
      <c r="K1939" s="12">
        <v>1412550</v>
      </c>
    </row>
    <row r="1940" spans="1:11" ht="23.25" x14ac:dyDescent="0.25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555</v>
      </c>
      <c r="G1940" s="10" t="s">
        <v>75</v>
      </c>
      <c r="H1940" s="10" t="s">
        <v>53</v>
      </c>
      <c r="I1940" s="10" t="s">
        <v>561</v>
      </c>
      <c r="J1940" s="11">
        <v>4027</v>
      </c>
      <c r="K1940" s="12">
        <v>2959845</v>
      </c>
    </row>
    <row r="1941" spans="1:11" x14ac:dyDescent="0.25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551</v>
      </c>
      <c r="G1941" s="10" t="s">
        <v>103</v>
      </c>
      <c r="H1941" s="10" t="s">
        <v>53</v>
      </c>
      <c r="I1941" s="10" t="s">
        <v>562</v>
      </c>
      <c r="J1941" s="11">
        <v>200</v>
      </c>
      <c r="K1941" s="12">
        <v>150000</v>
      </c>
    </row>
    <row r="1942" spans="1:11" ht="23.25" x14ac:dyDescent="0.25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555</v>
      </c>
      <c r="G1942" s="10" t="s">
        <v>103</v>
      </c>
      <c r="H1942" s="10" t="s">
        <v>53</v>
      </c>
      <c r="I1942" s="10" t="s">
        <v>559</v>
      </c>
      <c r="J1942" s="11">
        <v>500</v>
      </c>
      <c r="K1942" s="12">
        <v>290000</v>
      </c>
    </row>
    <row r="1943" spans="1:11" ht="23.25" x14ac:dyDescent="0.25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557</v>
      </c>
      <c r="G1943" s="10" t="s">
        <v>123</v>
      </c>
      <c r="H1943" s="10" t="s">
        <v>53</v>
      </c>
      <c r="I1943" s="10" t="s">
        <v>559</v>
      </c>
      <c r="J1943" s="11">
        <v>270</v>
      </c>
      <c r="K1943" s="12">
        <v>162000</v>
      </c>
    </row>
    <row r="1944" spans="1:11" x14ac:dyDescent="0.25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551</v>
      </c>
      <c r="G1944" s="10" t="s">
        <v>103</v>
      </c>
      <c r="H1944" s="10" t="s">
        <v>53</v>
      </c>
      <c r="I1944" s="10" t="s">
        <v>561</v>
      </c>
      <c r="J1944" s="11">
        <v>7869</v>
      </c>
      <c r="K1944" s="12">
        <v>5862405</v>
      </c>
    </row>
    <row r="1945" spans="1:11" ht="23.25" x14ac:dyDescent="0.25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554</v>
      </c>
      <c r="G1945" s="10" t="s">
        <v>103</v>
      </c>
      <c r="H1945" s="10" t="s">
        <v>53</v>
      </c>
      <c r="I1945" s="10" t="s">
        <v>563</v>
      </c>
      <c r="J1945" s="11">
        <v>470</v>
      </c>
      <c r="K1945" s="12">
        <v>428170</v>
      </c>
    </row>
    <row r="1946" spans="1:11" ht="23.25" x14ac:dyDescent="0.25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554</v>
      </c>
      <c r="G1946" s="10" t="s">
        <v>103</v>
      </c>
      <c r="H1946" s="10" t="s">
        <v>53</v>
      </c>
      <c r="I1946" s="10" t="s">
        <v>560</v>
      </c>
      <c r="J1946" s="11">
        <v>11483</v>
      </c>
      <c r="K1946" s="12">
        <v>8491080</v>
      </c>
    </row>
    <row r="1947" spans="1:11" ht="23.25" x14ac:dyDescent="0.25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551</v>
      </c>
      <c r="G1947" s="10" t="s">
        <v>75</v>
      </c>
      <c r="H1947" s="10" t="s">
        <v>53</v>
      </c>
      <c r="I1947" s="10" t="s">
        <v>560</v>
      </c>
      <c r="J1947" s="11">
        <v>600</v>
      </c>
      <c r="K1947" s="12">
        <v>375000</v>
      </c>
    </row>
    <row r="1948" spans="1:11" ht="23.25" x14ac:dyDescent="0.25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555</v>
      </c>
      <c r="G1948" s="10" t="s">
        <v>75</v>
      </c>
      <c r="H1948" s="10" t="s">
        <v>53</v>
      </c>
      <c r="I1948" s="10" t="s">
        <v>559</v>
      </c>
      <c r="J1948" s="11">
        <v>2000</v>
      </c>
      <c r="K1948" s="12">
        <v>1100000</v>
      </c>
    </row>
    <row r="1949" spans="1:11" x14ac:dyDescent="0.25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551</v>
      </c>
      <c r="G1949" s="10" t="s">
        <v>51</v>
      </c>
      <c r="H1949" s="10" t="s">
        <v>53</v>
      </c>
      <c r="I1949" s="10" t="s">
        <v>561</v>
      </c>
      <c r="J1949" s="11">
        <v>175</v>
      </c>
      <c r="K1949" s="12">
        <v>128625</v>
      </c>
    </row>
    <row r="1950" spans="1:11" x14ac:dyDescent="0.25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551</v>
      </c>
      <c r="G1950" s="10" t="s">
        <v>51</v>
      </c>
      <c r="H1950" s="10" t="s">
        <v>53</v>
      </c>
      <c r="I1950" s="10" t="s">
        <v>560</v>
      </c>
      <c r="J1950" s="11">
        <v>781</v>
      </c>
      <c r="K1950" s="12">
        <v>509212</v>
      </c>
    </row>
    <row r="1951" spans="1:11" x14ac:dyDescent="0.25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551</v>
      </c>
      <c r="G1951" s="10" t="s">
        <v>51</v>
      </c>
      <c r="H1951" s="10" t="s">
        <v>53</v>
      </c>
      <c r="I1951" s="10" t="s">
        <v>559</v>
      </c>
      <c r="J1951" s="11">
        <v>1200</v>
      </c>
      <c r="K1951" s="12">
        <v>676000</v>
      </c>
    </row>
    <row r="1952" spans="1:11" ht="23.25" x14ac:dyDescent="0.25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554</v>
      </c>
      <c r="G1952" s="10" t="s">
        <v>51</v>
      </c>
      <c r="H1952" s="10" t="s">
        <v>53</v>
      </c>
      <c r="I1952" s="10" t="s">
        <v>560</v>
      </c>
      <c r="J1952" s="11">
        <v>550</v>
      </c>
      <c r="K1952" s="12">
        <v>362800</v>
      </c>
    </row>
    <row r="1953" spans="1:11" ht="23.25" x14ac:dyDescent="0.25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555</v>
      </c>
      <c r="G1953" s="10" t="s">
        <v>51</v>
      </c>
      <c r="H1953" s="10" t="s">
        <v>53</v>
      </c>
      <c r="I1953" s="10" t="s">
        <v>559</v>
      </c>
      <c r="J1953" s="11">
        <v>4945</v>
      </c>
      <c r="K1953" s="12">
        <v>2719750</v>
      </c>
    </row>
    <row r="1954" spans="1:11" ht="23.25" x14ac:dyDescent="0.25">
      <c r="A1954" s="10" t="s">
        <v>261</v>
      </c>
      <c r="B1954" s="10" t="s">
        <v>47</v>
      </c>
      <c r="C1954" s="10" t="s">
        <v>251</v>
      </c>
      <c r="D1954" s="10" t="s">
        <v>7</v>
      </c>
      <c r="E1954" s="10" t="s">
        <v>252</v>
      </c>
      <c r="F1954" s="10" t="s">
        <v>554</v>
      </c>
      <c r="G1954" s="10" t="s">
        <v>103</v>
      </c>
      <c r="H1954" s="10" t="s">
        <v>53</v>
      </c>
      <c r="I1954" s="10" t="s">
        <v>560</v>
      </c>
      <c r="J1954" s="11">
        <v>9000</v>
      </c>
      <c r="K1954" s="12">
        <v>6300000</v>
      </c>
    </row>
    <row r="1955" spans="1:11" ht="23.25" x14ac:dyDescent="0.25">
      <c r="A1955" s="10" t="s">
        <v>261</v>
      </c>
      <c r="B1955" s="10" t="s">
        <v>47</v>
      </c>
      <c r="C1955" s="10" t="s">
        <v>251</v>
      </c>
      <c r="D1955" s="10" t="s">
        <v>7</v>
      </c>
      <c r="E1955" s="10" t="s">
        <v>252</v>
      </c>
      <c r="F1955" s="10" t="s">
        <v>554</v>
      </c>
      <c r="G1955" s="10" t="s">
        <v>75</v>
      </c>
      <c r="H1955" s="10" t="s">
        <v>53</v>
      </c>
      <c r="I1955" s="10" t="s">
        <v>559</v>
      </c>
      <c r="J1955" s="11">
        <v>200</v>
      </c>
      <c r="K1955" s="12">
        <v>116000</v>
      </c>
    </row>
    <row r="1956" spans="1:11" ht="23.25" x14ac:dyDescent="0.25">
      <c r="A1956" s="10" t="s">
        <v>261</v>
      </c>
      <c r="B1956" s="10" t="s">
        <v>47</v>
      </c>
      <c r="C1956" s="10" t="s">
        <v>251</v>
      </c>
      <c r="D1956" s="10" t="s">
        <v>7</v>
      </c>
      <c r="E1956" s="10" t="s">
        <v>252</v>
      </c>
      <c r="F1956" s="10" t="s">
        <v>554</v>
      </c>
      <c r="G1956" s="10" t="s">
        <v>123</v>
      </c>
      <c r="H1956" s="10" t="s">
        <v>53</v>
      </c>
      <c r="I1956" s="10" t="s">
        <v>559</v>
      </c>
      <c r="J1956" s="11">
        <v>2000</v>
      </c>
      <c r="K1956" s="12">
        <v>1560000</v>
      </c>
    </row>
    <row r="1957" spans="1:11" ht="23.25" x14ac:dyDescent="0.25">
      <c r="A1957" s="10" t="s">
        <v>261</v>
      </c>
      <c r="B1957" s="10" t="s">
        <v>47</v>
      </c>
      <c r="C1957" s="10" t="s">
        <v>251</v>
      </c>
      <c r="D1957" s="10" t="s">
        <v>7</v>
      </c>
      <c r="E1957" s="10" t="s">
        <v>252</v>
      </c>
      <c r="F1957" s="10" t="s">
        <v>555</v>
      </c>
      <c r="G1957" s="10" t="s">
        <v>123</v>
      </c>
      <c r="H1957" s="10" t="s">
        <v>53</v>
      </c>
      <c r="I1957" s="10" t="s">
        <v>559</v>
      </c>
      <c r="J1957" s="11">
        <v>20000</v>
      </c>
      <c r="K1957" s="12">
        <v>16200000</v>
      </c>
    </row>
    <row r="1958" spans="1:11" ht="23.25" x14ac:dyDescent="0.25">
      <c r="A1958" s="10" t="s">
        <v>261</v>
      </c>
      <c r="B1958" s="10" t="s">
        <v>47</v>
      </c>
      <c r="C1958" s="10" t="s">
        <v>251</v>
      </c>
      <c r="D1958" s="10" t="s">
        <v>7</v>
      </c>
      <c r="E1958" s="10" t="s">
        <v>252</v>
      </c>
      <c r="F1958" s="10" t="s">
        <v>557</v>
      </c>
      <c r="G1958" s="10" t="s">
        <v>123</v>
      </c>
      <c r="H1958" s="10" t="s">
        <v>53</v>
      </c>
      <c r="I1958" s="10" t="s">
        <v>559</v>
      </c>
      <c r="J1958" s="11">
        <v>1200</v>
      </c>
      <c r="K1958" s="12">
        <v>960000</v>
      </c>
    </row>
    <row r="1959" spans="1:11" ht="23.25" x14ac:dyDescent="0.25">
      <c r="A1959" s="10" t="s">
        <v>261</v>
      </c>
      <c r="B1959" s="10" t="s">
        <v>47</v>
      </c>
      <c r="C1959" s="10" t="s">
        <v>251</v>
      </c>
      <c r="D1959" s="10" t="s">
        <v>7</v>
      </c>
      <c r="E1959" s="10" t="s">
        <v>252</v>
      </c>
      <c r="F1959" s="10" t="s">
        <v>551</v>
      </c>
      <c r="G1959" s="10" t="s">
        <v>123</v>
      </c>
      <c r="H1959" s="10" t="s">
        <v>53</v>
      </c>
      <c r="I1959" s="10" t="s">
        <v>559</v>
      </c>
      <c r="J1959" s="11">
        <v>1000</v>
      </c>
      <c r="K1959" s="12">
        <v>590000</v>
      </c>
    </row>
    <row r="1960" spans="1:11" ht="23.25" x14ac:dyDescent="0.25">
      <c r="A1960" s="10" t="s">
        <v>261</v>
      </c>
      <c r="B1960" s="10" t="s">
        <v>47</v>
      </c>
      <c r="C1960" s="10" t="s">
        <v>251</v>
      </c>
      <c r="D1960" s="10" t="s">
        <v>7</v>
      </c>
      <c r="E1960" s="10" t="s">
        <v>252</v>
      </c>
      <c r="F1960" s="10" t="s">
        <v>555</v>
      </c>
      <c r="G1960" s="10" t="s">
        <v>123</v>
      </c>
      <c r="H1960" s="10" t="s">
        <v>53</v>
      </c>
      <c r="I1960" s="10" t="s">
        <v>559</v>
      </c>
      <c r="J1960" s="11">
        <v>8050</v>
      </c>
      <c r="K1960" s="12">
        <v>4794500</v>
      </c>
    </row>
    <row r="1961" spans="1:11" ht="23.25" x14ac:dyDescent="0.25">
      <c r="A1961" s="10" t="s">
        <v>261</v>
      </c>
      <c r="B1961" s="10" t="s">
        <v>47</v>
      </c>
      <c r="C1961" s="10" t="s">
        <v>251</v>
      </c>
      <c r="D1961" s="10" t="s">
        <v>7</v>
      </c>
      <c r="E1961" s="10" t="s">
        <v>252</v>
      </c>
      <c r="F1961" s="10" t="s">
        <v>554</v>
      </c>
      <c r="G1961" s="10" t="s">
        <v>75</v>
      </c>
      <c r="H1961" s="10" t="s">
        <v>53</v>
      </c>
      <c r="I1961" s="10" t="s">
        <v>560</v>
      </c>
      <c r="J1961" s="11">
        <v>400</v>
      </c>
      <c r="K1961" s="12">
        <v>268000</v>
      </c>
    </row>
    <row r="1962" spans="1:11" ht="23.25" x14ac:dyDescent="0.25">
      <c r="A1962" s="10" t="s">
        <v>261</v>
      </c>
      <c r="B1962" s="10" t="s">
        <v>47</v>
      </c>
      <c r="C1962" s="10" t="s">
        <v>251</v>
      </c>
      <c r="D1962" s="10" t="s">
        <v>7</v>
      </c>
      <c r="E1962" s="10" t="s">
        <v>252</v>
      </c>
      <c r="F1962" s="10" t="s">
        <v>554</v>
      </c>
      <c r="G1962" s="10" t="s">
        <v>103</v>
      </c>
      <c r="H1962" s="10" t="s">
        <v>53</v>
      </c>
      <c r="I1962" s="10" t="s">
        <v>560</v>
      </c>
      <c r="J1962" s="11">
        <v>1800</v>
      </c>
      <c r="K1962" s="12">
        <v>1215000</v>
      </c>
    </row>
    <row r="1963" spans="1:11" ht="23.25" x14ac:dyDescent="0.25">
      <c r="A1963" s="10" t="s">
        <v>261</v>
      </c>
      <c r="B1963" s="10" t="s">
        <v>47</v>
      </c>
      <c r="C1963" s="10" t="s">
        <v>251</v>
      </c>
      <c r="D1963" s="10" t="s">
        <v>7</v>
      </c>
      <c r="E1963" s="10" t="s">
        <v>252</v>
      </c>
      <c r="F1963" s="10" t="s">
        <v>554</v>
      </c>
      <c r="G1963" s="10" t="s">
        <v>103</v>
      </c>
      <c r="H1963" s="10" t="s">
        <v>53</v>
      </c>
      <c r="I1963" s="10" t="s">
        <v>560</v>
      </c>
      <c r="J1963" s="11">
        <v>1000</v>
      </c>
      <c r="K1963" s="12">
        <v>673000</v>
      </c>
    </row>
    <row r="1964" spans="1:11" ht="23.25" x14ac:dyDescent="0.25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554</v>
      </c>
      <c r="G1964" s="10" t="s">
        <v>103</v>
      </c>
      <c r="H1964" s="10" t="s">
        <v>53</v>
      </c>
      <c r="I1964" s="10" t="s">
        <v>560</v>
      </c>
      <c r="J1964" s="11">
        <v>3400</v>
      </c>
      <c r="K1964" s="12">
        <v>2128400</v>
      </c>
    </row>
    <row r="1965" spans="1:11" ht="23.25" x14ac:dyDescent="0.25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554</v>
      </c>
      <c r="G1965" s="10" t="s">
        <v>103</v>
      </c>
      <c r="H1965" s="10" t="s">
        <v>53</v>
      </c>
      <c r="I1965" s="10" t="s">
        <v>560</v>
      </c>
      <c r="J1965" s="11">
        <v>1000</v>
      </c>
      <c r="K1965" s="12">
        <v>650000</v>
      </c>
    </row>
    <row r="1966" spans="1:11" x14ac:dyDescent="0.25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551</v>
      </c>
      <c r="G1966" s="10" t="s">
        <v>103</v>
      </c>
      <c r="H1966" s="10" t="s">
        <v>53</v>
      </c>
      <c r="I1966" s="10" t="s">
        <v>562</v>
      </c>
      <c r="J1966" s="11">
        <v>500</v>
      </c>
      <c r="K1966" s="12">
        <v>402500</v>
      </c>
    </row>
    <row r="1967" spans="1:11" ht="23.25" x14ac:dyDescent="0.25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554</v>
      </c>
      <c r="G1967" s="10" t="s">
        <v>51</v>
      </c>
      <c r="H1967" s="10" t="s">
        <v>53</v>
      </c>
      <c r="I1967" s="10" t="s">
        <v>559</v>
      </c>
      <c r="J1967" s="11">
        <v>233</v>
      </c>
      <c r="K1967" s="12">
        <v>130480</v>
      </c>
    </row>
    <row r="1968" spans="1:11" ht="23.25" x14ac:dyDescent="0.25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557</v>
      </c>
      <c r="G1968" s="10" t="s">
        <v>51</v>
      </c>
      <c r="H1968" s="10" t="s">
        <v>53</v>
      </c>
      <c r="I1968" s="10" t="s">
        <v>559</v>
      </c>
      <c r="J1968" s="11">
        <v>100</v>
      </c>
      <c r="K1968" s="12">
        <v>59000</v>
      </c>
    </row>
    <row r="1969" spans="1:11" ht="23.25" x14ac:dyDescent="0.25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551</v>
      </c>
      <c r="G1969" s="10" t="s">
        <v>123</v>
      </c>
      <c r="H1969" s="10" t="s">
        <v>53</v>
      </c>
      <c r="I1969" s="10" t="s">
        <v>560</v>
      </c>
      <c r="J1969" s="11">
        <v>500</v>
      </c>
      <c r="K1969" s="12">
        <v>328500</v>
      </c>
    </row>
    <row r="1970" spans="1:11" x14ac:dyDescent="0.25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551</v>
      </c>
      <c r="G1970" s="10" t="s">
        <v>103</v>
      </c>
      <c r="H1970" s="10" t="s">
        <v>53</v>
      </c>
      <c r="I1970" s="10" t="s">
        <v>562</v>
      </c>
      <c r="J1970" s="11">
        <v>300</v>
      </c>
      <c r="K1970" s="12">
        <v>241500</v>
      </c>
    </row>
    <row r="1971" spans="1:11" x14ac:dyDescent="0.25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558</v>
      </c>
      <c r="G1971" s="10" t="s">
        <v>103</v>
      </c>
      <c r="H1971" s="10" t="s">
        <v>53</v>
      </c>
      <c r="I1971" s="10" t="s">
        <v>561</v>
      </c>
      <c r="J1971" s="11">
        <v>587</v>
      </c>
      <c r="K1971" s="12">
        <v>544149</v>
      </c>
    </row>
    <row r="1972" spans="1:11" ht="23.25" x14ac:dyDescent="0.25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555</v>
      </c>
      <c r="G1972" s="10" t="s">
        <v>103</v>
      </c>
      <c r="H1972" s="10" t="s">
        <v>53</v>
      </c>
      <c r="I1972" s="10" t="s">
        <v>561</v>
      </c>
      <c r="J1972" s="11">
        <v>500</v>
      </c>
      <c r="K1972" s="12">
        <v>463500</v>
      </c>
    </row>
    <row r="1973" spans="1:11" ht="23.25" x14ac:dyDescent="0.25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557</v>
      </c>
      <c r="G1973" s="10" t="s">
        <v>51</v>
      </c>
      <c r="H1973" s="10" t="s">
        <v>53</v>
      </c>
      <c r="I1973" s="10" t="s">
        <v>559</v>
      </c>
      <c r="J1973" s="11">
        <v>180</v>
      </c>
      <c r="K1973" s="12">
        <v>106200</v>
      </c>
    </row>
    <row r="1974" spans="1:11" ht="23.25" x14ac:dyDescent="0.25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555</v>
      </c>
      <c r="G1974" s="10" t="s">
        <v>123</v>
      </c>
      <c r="H1974" s="10" t="s">
        <v>53</v>
      </c>
      <c r="I1974" s="10" t="s">
        <v>559</v>
      </c>
      <c r="J1974" s="11">
        <v>6000</v>
      </c>
      <c r="K1974" s="12">
        <v>3540000</v>
      </c>
    </row>
    <row r="1975" spans="1:11" ht="23.25" x14ac:dyDescent="0.25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557</v>
      </c>
      <c r="G1975" s="10" t="s">
        <v>123</v>
      </c>
      <c r="H1975" s="10" t="s">
        <v>53</v>
      </c>
      <c r="I1975" s="10" t="s">
        <v>559</v>
      </c>
      <c r="J1975" s="11">
        <v>1000</v>
      </c>
      <c r="K1975" s="12">
        <v>590000</v>
      </c>
    </row>
    <row r="1976" spans="1:11" ht="23.25" x14ac:dyDescent="0.25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555</v>
      </c>
      <c r="G1976" s="10" t="s">
        <v>51</v>
      </c>
      <c r="H1976" s="10" t="s">
        <v>53</v>
      </c>
      <c r="I1976" s="10" t="s">
        <v>559</v>
      </c>
      <c r="J1976" s="11">
        <v>2300</v>
      </c>
      <c r="K1976" s="12">
        <v>1334000</v>
      </c>
    </row>
    <row r="1977" spans="1:11" x14ac:dyDescent="0.25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551</v>
      </c>
      <c r="G1977" s="10" t="s">
        <v>103</v>
      </c>
      <c r="H1977" s="10" t="s">
        <v>53</v>
      </c>
      <c r="I1977" s="10" t="s">
        <v>562</v>
      </c>
      <c r="J1977" s="11">
        <v>300</v>
      </c>
      <c r="K1977" s="12">
        <v>231000</v>
      </c>
    </row>
    <row r="1978" spans="1:11" ht="23.25" x14ac:dyDescent="0.25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554</v>
      </c>
      <c r="G1978" s="10" t="s">
        <v>75</v>
      </c>
      <c r="H1978" s="10" t="s">
        <v>53</v>
      </c>
      <c r="I1978" s="10" t="s">
        <v>563</v>
      </c>
      <c r="J1978" s="11">
        <v>100</v>
      </c>
      <c r="K1978" s="12">
        <v>73500</v>
      </c>
    </row>
    <row r="1979" spans="1:11" ht="23.25" x14ac:dyDescent="0.25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554</v>
      </c>
      <c r="G1979" s="10" t="s">
        <v>75</v>
      </c>
      <c r="H1979" s="10" t="s">
        <v>53</v>
      </c>
      <c r="I1979" s="10" t="s">
        <v>560</v>
      </c>
      <c r="J1979" s="11">
        <v>2200</v>
      </c>
      <c r="K1979" s="12">
        <v>1452000</v>
      </c>
    </row>
    <row r="1980" spans="1:11" ht="23.25" x14ac:dyDescent="0.25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555</v>
      </c>
      <c r="G1980" s="10" t="s">
        <v>75</v>
      </c>
      <c r="H1980" s="10" t="s">
        <v>53</v>
      </c>
      <c r="I1980" s="10" t="s">
        <v>559</v>
      </c>
      <c r="J1980" s="11">
        <v>2000</v>
      </c>
      <c r="K1980" s="12">
        <v>1160000</v>
      </c>
    </row>
    <row r="1981" spans="1:11" ht="23.25" x14ac:dyDescent="0.25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554</v>
      </c>
      <c r="G1981" s="10" t="s">
        <v>51</v>
      </c>
      <c r="H1981" s="10" t="s">
        <v>53</v>
      </c>
      <c r="I1981" s="10" t="s">
        <v>559</v>
      </c>
      <c r="J1981" s="11">
        <v>500</v>
      </c>
      <c r="K1981" s="12">
        <v>290000</v>
      </c>
    </row>
    <row r="1982" spans="1:11" x14ac:dyDescent="0.25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551</v>
      </c>
      <c r="G1982" s="10" t="s">
        <v>103</v>
      </c>
      <c r="H1982" s="10" t="s">
        <v>53</v>
      </c>
      <c r="I1982" s="10" t="s">
        <v>562</v>
      </c>
      <c r="J1982" s="11">
        <v>500</v>
      </c>
      <c r="K1982" s="12">
        <v>362500</v>
      </c>
    </row>
    <row r="1983" spans="1:11" x14ac:dyDescent="0.25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551</v>
      </c>
      <c r="G1983" s="10" t="s">
        <v>103</v>
      </c>
      <c r="H1983" s="10" t="s">
        <v>53</v>
      </c>
      <c r="I1983" s="10" t="s">
        <v>561</v>
      </c>
      <c r="J1983" s="11">
        <v>500</v>
      </c>
      <c r="K1983" s="12">
        <v>402500</v>
      </c>
    </row>
    <row r="1984" spans="1:11" x14ac:dyDescent="0.25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551</v>
      </c>
      <c r="G1984" s="10" t="s">
        <v>103</v>
      </c>
      <c r="H1984" s="10" t="s">
        <v>53</v>
      </c>
      <c r="I1984" s="10" t="s">
        <v>559</v>
      </c>
      <c r="J1984" s="11">
        <v>50</v>
      </c>
      <c r="K1984" s="12">
        <v>29500</v>
      </c>
    </row>
    <row r="1985" spans="1:11" ht="23.25" x14ac:dyDescent="0.25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551</v>
      </c>
      <c r="G1985" s="10" t="s">
        <v>75</v>
      </c>
      <c r="H1985" s="10" t="s">
        <v>53</v>
      </c>
      <c r="I1985" s="10" t="s">
        <v>560</v>
      </c>
      <c r="J1985" s="11">
        <v>200</v>
      </c>
      <c r="K1985" s="12">
        <v>134000</v>
      </c>
    </row>
    <row r="1986" spans="1:11" ht="23.25" x14ac:dyDescent="0.25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551</v>
      </c>
      <c r="G1986" s="10" t="s">
        <v>75</v>
      </c>
      <c r="H1986" s="10" t="s">
        <v>53</v>
      </c>
      <c r="I1986" s="10" t="s">
        <v>559</v>
      </c>
      <c r="J1986" s="11">
        <v>200</v>
      </c>
      <c r="K1986" s="12">
        <v>116000</v>
      </c>
    </row>
    <row r="1987" spans="1:11" ht="23.25" x14ac:dyDescent="0.25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554</v>
      </c>
      <c r="G1987" s="10" t="s">
        <v>51</v>
      </c>
      <c r="H1987" s="10" t="s">
        <v>53</v>
      </c>
      <c r="I1987" s="10" t="s">
        <v>561</v>
      </c>
      <c r="J1987" s="11">
        <v>7910</v>
      </c>
      <c r="K1987" s="12">
        <v>6628580</v>
      </c>
    </row>
    <row r="1988" spans="1:11" ht="23.25" x14ac:dyDescent="0.25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554</v>
      </c>
      <c r="G1988" s="10" t="s">
        <v>51</v>
      </c>
      <c r="H1988" s="10" t="s">
        <v>53</v>
      </c>
      <c r="I1988" s="10" t="s">
        <v>560</v>
      </c>
      <c r="J1988" s="11">
        <v>600</v>
      </c>
      <c r="K1988" s="12">
        <v>405600</v>
      </c>
    </row>
    <row r="1989" spans="1:11" ht="23.25" x14ac:dyDescent="0.25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555</v>
      </c>
      <c r="G1989" s="10" t="s">
        <v>51</v>
      </c>
      <c r="H1989" s="10" t="s">
        <v>53</v>
      </c>
      <c r="I1989" s="10" t="s">
        <v>561</v>
      </c>
      <c r="J1989" s="11">
        <v>400</v>
      </c>
      <c r="K1989" s="12">
        <v>302000</v>
      </c>
    </row>
    <row r="1990" spans="1:11" ht="23.25" x14ac:dyDescent="0.25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554</v>
      </c>
      <c r="G1990" s="10" t="s">
        <v>103</v>
      </c>
      <c r="H1990" s="10" t="s">
        <v>53</v>
      </c>
      <c r="I1990" s="10" t="s">
        <v>560</v>
      </c>
      <c r="J1990" s="11">
        <v>1600</v>
      </c>
      <c r="K1990" s="12">
        <v>1067200</v>
      </c>
    </row>
    <row r="1991" spans="1:11" ht="23.25" x14ac:dyDescent="0.25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554</v>
      </c>
      <c r="G1991" s="10" t="s">
        <v>51</v>
      </c>
      <c r="H1991" s="10" t="s">
        <v>53</v>
      </c>
      <c r="I1991" s="10" t="s">
        <v>559</v>
      </c>
      <c r="J1991" s="11">
        <v>150</v>
      </c>
      <c r="K1991" s="12">
        <v>87000</v>
      </c>
    </row>
    <row r="1992" spans="1:11" ht="23.25" x14ac:dyDescent="0.25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554</v>
      </c>
      <c r="G1992" s="10" t="s">
        <v>51</v>
      </c>
      <c r="H1992" s="10" t="s">
        <v>53</v>
      </c>
      <c r="I1992" s="10" t="s">
        <v>560</v>
      </c>
      <c r="J1992" s="11">
        <v>100</v>
      </c>
      <c r="K1992" s="12">
        <v>67000</v>
      </c>
    </row>
    <row r="1993" spans="1:11" ht="23.25" x14ac:dyDescent="0.25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554</v>
      </c>
      <c r="G1993" s="10" t="s">
        <v>51</v>
      </c>
      <c r="H1993" s="10" t="s">
        <v>53</v>
      </c>
      <c r="I1993" s="10" t="s">
        <v>559</v>
      </c>
      <c r="J1993" s="11">
        <v>4450</v>
      </c>
      <c r="K1993" s="12">
        <v>2594000</v>
      </c>
    </row>
    <row r="1994" spans="1:11" ht="23.25" x14ac:dyDescent="0.25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554</v>
      </c>
      <c r="G1994" s="10" t="s">
        <v>51</v>
      </c>
      <c r="H1994" s="10" t="s">
        <v>53</v>
      </c>
      <c r="I1994" s="10" t="s">
        <v>559</v>
      </c>
      <c r="J1994" s="11">
        <v>500</v>
      </c>
      <c r="K1994" s="12">
        <v>290000</v>
      </c>
    </row>
    <row r="1995" spans="1:11" ht="23.25" x14ac:dyDescent="0.25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557</v>
      </c>
      <c r="G1995" s="10" t="s">
        <v>51</v>
      </c>
      <c r="H1995" s="10" t="s">
        <v>53</v>
      </c>
      <c r="I1995" s="10" t="s">
        <v>559</v>
      </c>
      <c r="J1995" s="11">
        <v>500</v>
      </c>
      <c r="K1995" s="12">
        <v>305000</v>
      </c>
    </row>
    <row r="1996" spans="1:11" ht="23.25" x14ac:dyDescent="0.25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554</v>
      </c>
      <c r="G1996" s="10" t="s">
        <v>51</v>
      </c>
      <c r="H1996" s="10" t="s">
        <v>53</v>
      </c>
      <c r="I1996" s="10" t="s">
        <v>559</v>
      </c>
      <c r="J1996" s="11">
        <v>1000</v>
      </c>
      <c r="K1996" s="12">
        <v>590000</v>
      </c>
    </row>
    <row r="1997" spans="1:11" ht="23.25" x14ac:dyDescent="0.25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554</v>
      </c>
      <c r="G1997" s="10" t="s">
        <v>103</v>
      </c>
      <c r="H1997" s="10" t="s">
        <v>53</v>
      </c>
      <c r="I1997" s="10" t="s">
        <v>560</v>
      </c>
      <c r="J1997" s="11">
        <v>1385</v>
      </c>
      <c r="K1997" s="12">
        <v>1053564</v>
      </c>
    </row>
    <row r="1998" spans="1:11" ht="23.25" x14ac:dyDescent="0.25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554</v>
      </c>
      <c r="G1998" s="10" t="s">
        <v>51</v>
      </c>
      <c r="H1998" s="10" t="s">
        <v>53</v>
      </c>
      <c r="I1998" s="10" t="s">
        <v>559</v>
      </c>
      <c r="J1998" s="11">
        <v>800</v>
      </c>
      <c r="K1998" s="12">
        <v>464000</v>
      </c>
    </row>
    <row r="1999" spans="1:11" x14ac:dyDescent="0.25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551</v>
      </c>
      <c r="G1999" s="10" t="s">
        <v>103</v>
      </c>
      <c r="H1999" s="10" t="s">
        <v>53</v>
      </c>
      <c r="I1999" s="10" t="s">
        <v>560</v>
      </c>
      <c r="J1999" s="11">
        <v>750</v>
      </c>
      <c r="K1999" s="12">
        <v>666750</v>
      </c>
    </row>
    <row r="2000" spans="1:11" ht="23.25" x14ac:dyDescent="0.25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555</v>
      </c>
      <c r="G2000" s="10" t="s">
        <v>123</v>
      </c>
      <c r="H2000" s="10" t="s">
        <v>53</v>
      </c>
      <c r="I2000" s="10" t="s">
        <v>559</v>
      </c>
      <c r="J2000" s="11">
        <v>5005</v>
      </c>
      <c r="K2000" s="12">
        <v>2952950</v>
      </c>
    </row>
    <row r="2001" spans="1:11" ht="23.25" x14ac:dyDescent="0.25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557</v>
      </c>
      <c r="G2001" s="10" t="s">
        <v>123</v>
      </c>
      <c r="H2001" s="10" t="s">
        <v>53</v>
      </c>
      <c r="I2001" s="10" t="s">
        <v>559</v>
      </c>
      <c r="J2001" s="11">
        <v>2500</v>
      </c>
      <c r="K2001" s="12">
        <v>1475000</v>
      </c>
    </row>
    <row r="2002" spans="1:11" ht="23.25" x14ac:dyDescent="0.25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555</v>
      </c>
      <c r="G2002" s="10" t="s">
        <v>103</v>
      </c>
      <c r="H2002" s="10" t="s">
        <v>53</v>
      </c>
      <c r="I2002" s="10" t="s">
        <v>563</v>
      </c>
      <c r="J2002" s="11">
        <v>600</v>
      </c>
      <c r="K2002" s="12">
        <v>453000</v>
      </c>
    </row>
    <row r="2003" spans="1:11" ht="23.25" x14ac:dyDescent="0.25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555</v>
      </c>
      <c r="G2003" s="10" t="s">
        <v>123</v>
      </c>
      <c r="H2003" s="10" t="s">
        <v>53</v>
      </c>
      <c r="I2003" s="10" t="s">
        <v>559</v>
      </c>
      <c r="J2003" s="11">
        <v>1000</v>
      </c>
      <c r="K2003" s="12">
        <v>600000</v>
      </c>
    </row>
    <row r="2004" spans="1:11" ht="23.25" x14ac:dyDescent="0.25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557</v>
      </c>
      <c r="G2004" s="10" t="s">
        <v>123</v>
      </c>
      <c r="H2004" s="10" t="s">
        <v>53</v>
      </c>
      <c r="I2004" s="10" t="s">
        <v>559</v>
      </c>
      <c r="J2004" s="11">
        <v>1500</v>
      </c>
      <c r="K2004" s="12">
        <v>900000</v>
      </c>
    </row>
    <row r="2005" spans="1:11" ht="23.25" x14ac:dyDescent="0.25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551</v>
      </c>
      <c r="G2005" s="10" t="s">
        <v>75</v>
      </c>
      <c r="H2005" s="10" t="s">
        <v>53</v>
      </c>
      <c r="I2005" s="10" t="s">
        <v>559</v>
      </c>
      <c r="J2005" s="11">
        <v>1475</v>
      </c>
      <c r="K2005" s="12">
        <v>826000</v>
      </c>
    </row>
    <row r="2006" spans="1:11" ht="23.25" x14ac:dyDescent="0.25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555</v>
      </c>
      <c r="G2006" s="10" t="s">
        <v>75</v>
      </c>
      <c r="H2006" s="10" t="s">
        <v>53</v>
      </c>
      <c r="I2006" s="10" t="s">
        <v>559</v>
      </c>
      <c r="J2006" s="11">
        <v>450</v>
      </c>
      <c r="K2006" s="12">
        <v>252000</v>
      </c>
    </row>
    <row r="2007" spans="1:11" ht="23.25" x14ac:dyDescent="0.25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551</v>
      </c>
      <c r="G2007" s="10" t="s">
        <v>75</v>
      </c>
      <c r="H2007" s="10" t="s">
        <v>53</v>
      </c>
      <c r="I2007" s="10" t="s">
        <v>560</v>
      </c>
      <c r="J2007" s="11">
        <v>1400</v>
      </c>
      <c r="K2007" s="12">
        <v>970200</v>
      </c>
    </row>
    <row r="2008" spans="1:11" ht="23.25" x14ac:dyDescent="0.25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551</v>
      </c>
      <c r="G2008" s="10" t="s">
        <v>75</v>
      </c>
      <c r="H2008" s="10" t="s">
        <v>53</v>
      </c>
      <c r="I2008" s="10" t="s">
        <v>562</v>
      </c>
      <c r="J2008" s="11">
        <v>200</v>
      </c>
      <c r="K2008" s="12">
        <v>155600</v>
      </c>
    </row>
    <row r="2009" spans="1:11" ht="23.25" x14ac:dyDescent="0.25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551</v>
      </c>
      <c r="G2009" s="10" t="s">
        <v>75</v>
      </c>
      <c r="H2009" s="10" t="s">
        <v>53</v>
      </c>
      <c r="I2009" s="10" t="s">
        <v>561</v>
      </c>
      <c r="J2009" s="11">
        <v>200</v>
      </c>
      <c r="K2009" s="12">
        <v>158600</v>
      </c>
    </row>
    <row r="2010" spans="1:11" ht="23.25" x14ac:dyDescent="0.25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554</v>
      </c>
      <c r="G2010" s="10" t="s">
        <v>51</v>
      </c>
      <c r="H2010" s="10" t="s">
        <v>53</v>
      </c>
      <c r="I2010" s="10" t="s">
        <v>559</v>
      </c>
      <c r="J2010" s="11">
        <v>100</v>
      </c>
      <c r="K2010" s="12">
        <v>57000</v>
      </c>
    </row>
    <row r="2011" spans="1:11" ht="23.25" x14ac:dyDescent="0.25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551</v>
      </c>
      <c r="G2011" s="10" t="s">
        <v>75</v>
      </c>
      <c r="H2011" s="10" t="s">
        <v>53</v>
      </c>
      <c r="I2011" s="10" t="s">
        <v>559</v>
      </c>
      <c r="J2011" s="11">
        <v>700</v>
      </c>
      <c r="K2011" s="12">
        <v>413000</v>
      </c>
    </row>
    <row r="2012" spans="1:11" ht="23.25" x14ac:dyDescent="0.25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555</v>
      </c>
      <c r="G2012" s="10" t="s">
        <v>75</v>
      </c>
      <c r="H2012" s="10" t="s">
        <v>53</v>
      </c>
      <c r="I2012" s="10" t="s">
        <v>559</v>
      </c>
      <c r="J2012" s="11">
        <v>3300</v>
      </c>
      <c r="K2012" s="12">
        <v>1914000</v>
      </c>
    </row>
    <row r="2013" spans="1:11" ht="23.25" x14ac:dyDescent="0.25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557</v>
      </c>
      <c r="G2013" s="10" t="s">
        <v>75</v>
      </c>
      <c r="H2013" s="10" t="s">
        <v>53</v>
      </c>
      <c r="I2013" s="10" t="s">
        <v>559</v>
      </c>
      <c r="J2013" s="11">
        <v>2020</v>
      </c>
      <c r="K2013" s="12">
        <v>1171600</v>
      </c>
    </row>
    <row r="2014" spans="1:11" ht="23.25" x14ac:dyDescent="0.25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557</v>
      </c>
      <c r="G2014" s="10" t="s">
        <v>75</v>
      </c>
      <c r="H2014" s="10" t="s">
        <v>53</v>
      </c>
      <c r="I2014" s="10" t="s">
        <v>559</v>
      </c>
      <c r="J2014" s="11">
        <v>750</v>
      </c>
      <c r="K2014" s="12">
        <v>435000</v>
      </c>
    </row>
    <row r="2015" spans="1:11" x14ac:dyDescent="0.25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551</v>
      </c>
      <c r="G2015" s="10" t="s">
        <v>51</v>
      </c>
      <c r="H2015" s="10" t="s">
        <v>53</v>
      </c>
      <c r="I2015" s="10" t="s">
        <v>559</v>
      </c>
      <c r="J2015" s="11">
        <v>500</v>
      </c>
      <c r="K2015" s="12">
        <v>285000</v>
      </c>
    </row>
    <row r="2016" spans="1:11" ht="23.25" x14ac:dyDescent="0.25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554</v>
      </c>
      <c r="G2016" s="10" t="s">
        <v>51</v>
      </c>
      <c r="H2016" s="10" t="s">
        <v>53</v>
      </c>
      <c r="I2016" s="10" t="s">
        <v>560</v>
      </c>
      <c r="J2016" s="11">
        <v>200</v>
      </c>
      <c r="K2016" s="12">
        <v>134000</v>
      </c>
    </row>
    <row r="2017" spans="1:11" ht="23.25" x14ac:dyDescent="0.25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554</v>
      </c>
      <c r="G2017" s="10" t="s">
        <v>51</v>
      </c>
      <c r="H2017" s="10" t="s">
        <v>53</v>
      </c>
      <c r="I2017" s="10" t="s">
        <v>559</v>
      </c>
      <c r="J2017" s="11">
        <v>700</v>
      </c>
      <c r="K2017" s="12">
        <v>399000</v>
      </c>
    </row>
    <row r="2018" spans="1:11" ht="23.25" x14ac:dyDescent="0.25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555</v>
      </c>
      <c r="G2018" s="10" t="s">
        <v>123</v>
      </c>
      <c r="H2018" s="10" t="s">
        <v>53</v>
      </c>
      <c r="I2018" s="10" t="s">
        <v>559</v>
      </c>
      <c r="J2018" s="11">
        <v>1000</v>
      </c>
      <c r="K2018" s="12">
        <v>570000</v>
      </c>
    </row>
    <row r="2019" spans="1:11" ht="23.25" x14ac:dyDescent="0.25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557</v>
      </c>
      <c r="G2019" s="10" t="s">
        <v>123</v>
      </c>
      <c r="H2019" s="10" t="s">
        <v>53</v>
      </c>
      <c r="I2019" s="10" t="s">
        <v>559</v>
      </c>
      <c r="J2019" s="11">
        <v>600</v>
      </c>
      <c r="K2019" s="12">
        <v>354000</v>
      </c>
    </row>
    <row r="2020" spans="1:11" ht="23.25" x14ac:dyDescent="0.25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554</v>
      </c>
      <c r="G2020" s="10" t="s">
        <v>75</v>
      </c>
      <c r="H2020" s="10" t="s">
        <v>53</v>
      </c>
      <c r="I2020" s="10" t="s">
        <v>560</v>
      </c>
      <c r="J2020" s="11">
        <v>200</v>
      </c>
      <c r="K2020" s="12">
        <v>133000</v>
      </c>
    </row>
    <row r="2021" spans="1:11" ht="23.25" x14ac:dyDescent="0.25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554</v>
      </c>
      <c r="G2021" s="10" t="s">
        <v>75</v>
      </c>
      <c r="H2021" s="10" t="s">
        <v>53</v>
      </c>
      <c r="I2021" s="10" t="s">
        <v>560</v>
      </c>
      <c r="J2021" s="11">
        <v>250</v>
      </c>
      <c r="K2021" s="12">
        <v>160750</v>
      </c>
    </row>
    <row r="2022" spans="1:11" ht="23.25" x14ac:dyDescent="0.25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553</v>
      </c>
      <c r="G2022" s="10" t="s">
        <v>51</v>
      </c>
      <c r="H2022" s="10" t="s">
        <v>53</v>
      </c>
      <c r="I2022" s="10" t="s">
        <v>564</v>
      </c>
      <c r="J2022" s="11">
        <v>100</v>
      </c>
      <c r="K2022" s="12">
        <v>77000</v>
      </c>
    </row>
    <row r="2023" spans="1:11" ht="23.25" x14ac:dyDescent="0.25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554</v>
      </c>
      <c r="G2023" s="10" t="s">
        <v>123</v>
      </c>
      <c r="H2023" s="10" t="s">
        <v>53</v>
      </c>
      <c r="I2023" s="10" t="s">
        <v>560</v>
      </c>
      <c r="J2023" s="11">
        <v>200</v>
      </c>
      <c r="K2023" s="12">
        <v>148400</v>
      </c>
    </row>
    <row r="2024" spans="1:11" ht="23.25" x14ac:dyDescent="0.25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554</v>
      </c>
      <c r="G2024" s="10" t="s">
        <v>123</v>
      </c>
      <c r="H2024" s="10" t="s">
        <v>53</v>
      </c>
      <c r="I2024" s="10" t="s">
        <v>559</v>
      </c>
      <c r="J2024" s="11">
        <v>1000</v>
      </c>
      <c r="K2024" s="12">
        <v>580000</v>
      </c>
    </row>
    <row r="2025" spans="1:11" ht="23.25" x14ac:dyDescent="0.25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551</v>
      </c>
      <c r="G2025" s="10" t="s">
        <v>75</v>
      </c>
      <c r="H2025" s="10" t="s">
        <v>53</v>
      </c>
      <c r="I2025" s="10" t="s">
        <v>560</v>
      </c>
      <c r="J2025" s="11">
        <v>300</v>
      </c>
      <c r="K2025" s="12">
        <v>208800</v>
      </c>
    </row>
    <row r="2026" spans="1:11" ht="23.25" x14ac:dyDescent="0.25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551</v>
      </c>
      <c r="G2026" s="10" t="s">
        <v>75</v>
      </c>
      <c r="H2026" s="10" t="s">
        <v>53</v>
      </c>
      <c r="I2026" s="10" t="s">
        <v>559</v>
      </c>
      <c r="J2026" s="11">
        <v>300</v>
      </c>
      <c r="K2026" s="12">
        <v>177000</v>
      </c>
    </row>
    <row r="2027" spans="1:11" ht="23.25" x14ac:dyDescent="0.25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558</v>
      </c>
      <c r="G2027" s="10" t="s">
        <v>75</v>
      </c>
      <c r="H2027" s="10" t="s">
        <v>53</v>
      </c>
      <c r="I2027" s="10" t="s">
        <v>561</v>
      </c>
      <c r="J2027" s="11">
        <v>2900</v>
      </c>
      <c r="K2027" s="12">
        <v>2146000</v>
      </c>
    </row>
    <row r="2028" spans="1:11" ht="23.25" x14ac:dyDescent="0.25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554</v>
      </c>
      <c r="G2028" s="10" t="s">
        <v>75</v>
      </c>
      <c r="H2028" s="10" t="s">
        <v>53</v>
      </c>
      <c r="I2028" s="10" t="s">
        <v>563</v>
      </c>
      <c r="J2028" s="11">
        <v>600</v>
      </c>
      <c r="K2028" s="12">
        <v>462000</v>
      </c>
    </row>
    <row r="2029" spans="1:11" ht="23.25" x14ac:dyDescent="0.25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555</v>
      </c>
      <c r="G2029" s="10" t="s">
        <v>75</v>
      </c>
      <c r="H2029" s="10" t="s">
        <v>53</v>
      </c>
      <c r="I2029" s="10" t="s">
        <v>561</v>
      </c>
      <c r="J2029" s="11">
        <v>4155</v>
      </c>
      <c r="K2029" s="12">
        <v>3299630</v>
      </c>
    </row>
    <row r="2030" spans="1:11" ht="23.25" x14ac:dyDescent="0.25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554</v>
      </c>
      <c r="G2030" s="10" t="s">
        <v>75</v>
      </c>
      <c r="H2030" s="10" t="s">
        <v>53</v>
      </c>
      <c r="I2030" s="10" t="s">
        <v>560</v>
      </c>
      <c r="J2030" s="11">
        <v>2500</v>
      </c>
      <c r="K2030" s="12">
        <v>1637500</v>
      </c>
    </row>
    <row r="2031" spans="1:11" x14ac:dyDescent="0.25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551</v>
      </c>
      <c r="G2031" s="10" t="s">
        <v>51</v>
      </c>
      <c r="H2031" s="10" t="s">
        <v>53</v>
      </c>
      <c r="I2031" s="10" t="s">
        <v>560</v>
      </c>
      <c r="J2031" s="11">
        <v>1000</v>
      </c>
      <c r="K2031" s="12">
        <v>650000</v>
      </c>
    </row>
    <row r="2032" spans="1:11" ht="23.25" x14ac:dyDescent="0.25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554</v>
      </c>
      <c r="G2032" s="10" t="s">
        <v>75</v>
      </c>
      <c r="H2032" s="10" t="s">
        <v>53</v>
      </c>
      <c r="I2032" s="10" t="s">
        <v>563</v>
      </c>
      <c r="J2032" s="11">
        <v>120</v>
      </c>
      <c r="K2032" s="12">
        <v>99600</v>
      </c>
    </row>
    <row r="2033" spans="1:11" ht="23.25" x14ac:dyDescent="0.25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554</v>
      </c>
      <c r="G2033" s="10" t="s">
        <v>123</v>
      </c>
      <c r="H2033" s="10" t="s">
        <v>53</v>
      </c>
      <c r="I2033" s="10" t="s">
        <v>560</v>
      </c>
      <c r="J2033" s="11">
        <v>2500</v>
      </c>
      <c r="K2033" s="12">
        <v>1625000</v>
      </c>
    </row>
    <row r="2034" spans="1:11" ht="23.25" x14ac:dyDescent="0.25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557</v>
      </c>
      <c r="G2034" s="10" t="s">
        <v>123</v>
      </c>
      <c r="H2034" s="10" t="s">
        <v>53</v>
      </c>
      <c r="I2034" s="10" t="s">
        <v>559</v>
      </c>
      <c r="J2034" s="11">
        <v>1800</v>
      </c>
      <c r="K2034" s="12">
        <v>1044000</v>
      </c>
    </row>
    <row r="2035" spans="1:11" x14ac:dyDescent="0.25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551</v>
      </c>
      <c r="G2035" s="10" t="s">
        <v>103</v>
      </c>
      <c r="H2035" s="10" t="s">
        <v>53</v>
      </c>
      <c r="I2035" s="10" t="s">
        <v>562</v>
      </c>
      <c r="J2035" s="11">
        <v>500</v>
      </c>
      <c r="K2035" s="12">
        <v>417500</v>
      </c>
    </row>
    <row r="2036" spans="1:11" ht="23.25" x14ac:dyDescent="0.25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555</v>
      </c>
      <c r="G2036" s="10" t="s">
        <v>75</v>
      </c>
      <c r="H2036" s="10" t="s">
        <v>53</v>
      </c>
      <c r="I2036" s="10" t="s">
        <v>559</v>
      </c>
      <c r="J2036" s="11">
        <v>500</v>
      </c>
      <c r="K2036" s="12">
        <v>285000</v>
      </c>
    </row>
    <row r="2037" spans="1:11" ht="23.25" x14ac:dyDescent="0.25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554</v>
      </c>
      <c r="G2037" s="10" t="s">
        <v>123</v>
      </c>
      <c r="H2037" s="10" t="s">
        <v>53</v>
      </c>
      <c r="I2037" s="10" t="s">
        <v>560</v>
      </c>
      <c r="J2037" s="11">
        <v>500</v>
      </c>
      <c r="K2037" s="12">
        <v>361000</v>
      </c>
    </row>
    <row r="2038" spans="1:11" ht="23.25" x14ac:dyDescent="0.25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554</v>
      </c>
      <c r="G2038" s="10" t="s">
        <v>123</v>
      </c>
      <c r="H2038" s="10" t="s">
        <v>53</v>
      </c>
      <c r="I2038" s="10" t="s">
        <v>559</v>
      </c>
      <c r="J2038" s="11">
        <v>1500</v>
      </c>
      <c r="K2038" s="12">
        <v>870000</v>
      </c>
    </row>
    <row r="2039" spans="1:11" ht="23.25" x14ac:dyDescent="0.25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557</v>
      </c>
      <c r="G2039" s="10" t="s">
        <v>123</v>
      </c>
      <c r="H2039" s="10" t="s">
        <v>53</v>
      </c>
      <c r="I2039" s="10" t="s">
        <v>559</v>
      </c>
      <c r="J2039" s="11">
        <v>500</v>
      </c>
      <c r="K2039" s="12">
        <v>290000</v>
      </c>
    </row>
    <row r="2040" spans="1:11" x14ac:dyDescent="0.25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551</v>
      </c>
      <c r="G2040" s="10" t="s">
        <v>51</v>
      </c>
      <c r="H2040" s="10" t="s">
        <v>53</v>
      </c>
      <c r="I2040" s="10" t="s">
        <v>560</v>
      </c>
      <c r="J2040" s="11">
        <v>240</v>
      </c>
      <c r="K2040" s="12">
        <v>166880</v>
      </c>
    </row>
    <row r="2041" spans="1:11" x14ac:dyDescent="0.25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551</v>
      </c>
      <c r="G2041" s="10" t="s">
        <v>51</v>
      </c>
      <c r="H2041" s="10" t="s">
        <v>53</v>
      </c>
      <c r="I2041" s="10" t="s">
        <v>559</v>
      </c>
      <c r="J2041" s="11">
        <v>220</v>
      </c>
      <c r="K2041" s="12">
        <v>132000</v>
      </c>
    </row>
    <row r="2042" spans="1:11" x14ac:dyDescent="0.25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558</v>
      </c>
      <c r="G2042" s="10" t="s">
        <v>51</v>
      </c>
      <c r="H2042" s="10" t="s">
        <v>53</v>
      </c>
      <c r="I2042" s="10" t="s">
        <v>561</v>
      </c>
      <c r="J2042" s="11">
        <v>670</v>
      </c>
      <c r="K2042" s="12">
        <v>585200</v>
      </c>
    </row>
    <row r="2043" spans="1:11" ht="23.25" x14ac:dyDescent="0.25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554</v>
      </c>
      <c r="G2043" s="10" t="s">
        <v>51</v>
      </c>
      <c r="H2043" s="10" t="s">
        <v>53</v>
      </c>
      <c r="I2043" s="10" t="s">
        <v>563</v>
      </c>
      <c r="J2043" s="11">
        <v>250</v>
      </c>
      <c r="K2043" s="12">
        <v>213750</v>
      </c>
    </row>
    <row r="2044" spans="1:11" ht="23.25" x14ac:dyDescent="0.25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554</v>
      </c>
      <c r="G2044" s="10" t="s">
        <v>51</v>
      </c>
      <c r="H2044" s="10" t="s">
        <v>53</v>
      </c>
      <c r="I2044" s="10" t="s">
        <v>561</v>
      </c>
      <c r="J2044" s="11">
        <v>30</v>
      </c>
      <c r="K2044" s="12">
        <v>22950</v>
      </c>
    </row>
    <row r="2045" spans="1:11" ht="23.25" x14ac:dyDescent="0.25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554</v>
      </c>
      <c r="G2045" s="10" t="s">
        <v>51</v>
      </c>
      <c r="H2045" s="10" t="s">
        <v>53</v>
      </c>
      <c r="I2045" s="10" t="s">
        <v>560</v>
      </c>
      <c r="J2045" s="11">
        <v>300</v>
      </c>
      <c r="K2045" s="12">
        <v>183600</v>
      </c>
    </row>
    <row r="2046" spans="1:11" ht="23.25" x14ac:dyDescent="0.25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554</v>
      </c>
      <c r="G2046" s="10" t="s">
        <v>51</v>
      </c>
      <c r="H2046" s="10" t="s">
        <v>53</v>
      </c>
      <c r="I2046" s="10" t="s">
        <v>559</v>
      </c>
      <c r="J2046" s="11">
        <v>100</v>
      </c>
      <c r="K2046" s="12">
        <v>59000</v>
      </c>
    </row>
    <row r="2047" spans="1:11" ht="23.25" x14ac:dyDescent="0.25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554</v>
      </c>
      <c r="G2047" s="10" t="s">
        <v>75</v>
      </c>
      <c r="H2047" s="10" t="s">
        <v>53</v>
      </c>
      <c r="I2047" s="10" t="s">
        <v>563</v>
      </c>
      <c r="J2047" s="11">
        <v>200</v>
      </c>
      <c r="K2047" s="12">
        <v>152600</v>
      </c>
    </row>
    <row r="2048" spans="1:11" ht="23.25" x14ac:dyDescent="0.25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554</v>
      </c>
      <c r="G2048" s="10" t="s">
        <v>75</v>
      </c>
      <c r="H2048" s="10" t="s">
        <v>53</v>
      </c>
      <c r="I2048" s="10" t="s">
        <v>560</v>
      </c>
      <c r="J2048" s="11">
        <v>2250</v>
      </c>
      <c r="K2048" s="12">
        <v>1496750</v>
      </c>
    </row>
    <row r="2049" spans="1:11" ht="23.25" x14ac:dyDescent="0.25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555</v>
      </c>
      <c r="G2049" s="10" t="s">
        <v>51</v>
      </c>
      <c r="H2049" s="10" t="s">
        <v>53</v>
      </c>
      <c r="I2049" s="10" t="s">
        <v>561</v>
      </c>
      <c r="J2049" s="11">
        <v>650</v>
      </c>
      <c r="K2049" s="12">
        <v>570700</v>
      </c>
    </row>
    <row r="2050" spans="1:11" ht="23.25" x14ac:dyDescent="0.25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551</v>
      </c>
      <c r="G2050" s="10" t="s">
        <v>75</v>
      </c>
      <c r="H2050" s="10" t="s">
        <v>53</v>
      </c>
      <c r="I2050" s="10" t="s">
        <v>559</v>
      </c>
      <c r="J2050" s="11">
        <v>1800</v>
      </c>
      <c r="K2050" s="12">
        <v>1004000</v>
      </c>
    </row>
    <row r="2051" spans="1:11" ht="23.25" x14ac:dyDescent="0.25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558</v>
      </c>
      <c r="G2051" s="10" t="s">
        <v>75</v>
      </c>
      <c r="H2051" s="10" t="s">
        <v>53</v>
      </c>
      <c r="I2051" s="10" t="s">
        <v>561</v>
      </c>
      <c r="J2051" s="11">
        <v>1000</v>
      </c>
      <c r="K2051" s="12">
        <v>818000</v>
      </c>
    </row>
    <row r="2052" spans="1:11" ht="23.25" x14ac:dyDescent="0.25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553</v>
      </c>
      <c r="G2052" s="10" t="s">
        <v>75</v>
      </c>
      <c r="H2052" s="10" t="s">
        <v>53</v>
      </c>
      <c r="I2052" s="10" t="s">
        <v>564</v>
      </c>
      <c r="J2052" s="11">
        <v>200</v>
      </c>
      <c r="K2052" s="12">
        <v>181600</v>
      </c>
    </row>
    <row r="2053" spans="1:11" ht="23.25" x14ac:dyDescent="0.25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554</v>
      </c>
      <c r="G2053" s="10" t="s">
        <v>75</v>
      </c>
      <c r="H2053" s="10" t="s">
        <v>53</v>
      </c>
      <c r="I2053" s="10" t="s">
        <v>563</v>
      </c>
      <c r="J2053" s="11">
        <v>200</v>
      </c>
      <c r="K2053" s="12">
        <v>147800</v>
      </c>
    </row>
    <row r="2054" spans="1:11" ht="23.25" x14ac:dyDescent="0.25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554</v>
      </c>
      <c r="G2054" s="10" t="s">
        <v>75</v>
      </c>
      <c r="H2054" s="10" t="s">
        <v>53</v>
      </c>
      <c r="I2054" s="10" t="s">
        <v>560</v>
      </c>
      <c r="J2054" s="11">
        <v>3170</v>
      </c>
      <c r="K2054" s="12">
        <v>2109750</v>
      </c>
    </row>
    <row r="2055" spans="1:11" ht="23.25" x14ac:dyDescent="0.25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554</v>
      </c>
      <c r="G2055" s="10" t="s">
        <v>75</v>
      </c>
      <c r="H2055" s="10" t="s">
        <v>53</v>
      </c>
      <c r="I2055" s="10" t="s">
        <v>559</v>
      </c>
      <c r="J2055" s="11">
        <v>150</v>
      </c>
      <c r="K2055" s="12">
        <v>85500</v>
      </c>
    </row>
    <row r="2056" spans="1:11" ht="23.25" x14ac:dyDescent="0.25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555</v>
      </c>
      <c r="G2056" s="10" t="s">
        <v>75</v>
      </c>
      <c r="H2056" s="10" t="s">
        <v>53</v>
      </c>
      <c r="I2056" s="10" t="s">
        <v>561</v>
      </c>
      <c r="J2056" s="11">
        <v>600</v>
      </c>
      <c r="K2056" s="12">
        <v>471000</v>
      </c>
    </row>
    <row r="2057" spans="1:11" ht="23.25" x14ac:dyDescent="0.25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554</v>
      </c>
      <c r="G2057" s="10" t="s">
        <v>51</v>
      </c>
      <c r="H2057" s="10" t="s">
        <v>53</v>
      </c>
      <c r="I2057" s="10" t="s">
        <v>559</v>
      </c>
      <c r="J2057" s="11">
        <v>500</v>
      </c>
      <c r="K2057" s="12">
        <v>295000</v>
      </c>
    </row>
    <row r="2058" spans="1:11" ht="23.25" x14ac:dyDescent="0.25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551</v>
      </c>
      <c r="G2058" s="10" t="s">
        <v>75</v>
      </c>
      <c r="H2058" s="10" t="s">
        <v>53</v>
      </c>
      <c r="I2058" s="10" t="s">
        <v>560</v>
      </c>
      <c r="J2058" s="11">
        <v>300</v>
      </c>
      <c r="K2058" s="12">
        <v>205200</v>
      </c>
    </row>
    <row r="2059" spans="1:11" x14ac:dyDescent="0.25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551</v>
      </c>
      <c r="G2059" s="10" t="s">
        <v>51</v>
      </c>
      <c r="H2059" s="10" t="s">
        <v>53</v>
      </c>
      <c r="I2059" s="10" t="s">
        <v>559</v>
      </c>
      <c r="J2059" s="11">
        <v>2000</v>
      </c>
      <c r="K2059" s="12">
        <v>1320000</v>
      </c>
    </row>
    <row r="2060" spans="1:11" ht="23.25" x14ac:dyDescent="0.25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554</v>
      </c>
      <c r="G2060" s="10" t="s">
        <v>51</v>
      </c>
      <c r="H2060" s="10" t="s">
        <v>53</v>
      </c>
      <c r="I2060" s="10" t="s">
        <v>561</v>
      </c>
      <c r="J2060" s="11">
        <v>100</v>
      </c>
      <c r="K2060" s="12">
        <v>81600</v>
      </c>
    </row>
    <row r="2061" spans="1:11" ht="23.25" x14ac:dyDescent="0.25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554</v>
      </c>
      <c r="G2061" s="10" t="s">
        <v>51</v>
      </c>
      <c r="H2061" s="10" t="s">
        <v>53</v>
      </c>
      <c r="I2061" s="10" t="s">
        <v>560</v>
      </c>
      <c r="J2061" s="11">
        <v>700</v>
      </c>
      <c r="K2061" s="12">
        <v>575900</v>
      </c>
    </row>
    <row r="2062" spans="1:11" ht="23.25" x14ac:dyDescent="0.25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555</v>
      </c>
      <c r="G2062" s="10" t="s">
        <v>51</v>
      </c>
      <c r="H2062" s="10" t="s">
        <v>53</v>
      </c>
      <c r="I2062" s="10" t="s">
        <v>561</v>
      </c>
      <c r="J2062" s="11">
        <v>3510</v>
      </c>
      <c r="K2062" s="12">
        <v>2867200</v>
      </c>
    </row>
    <row r="2063" spans="1:11" ht="23.25" x14ac:dyDescent="0.25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554</v>
      </c>
      <c r="G2063" s="10" t="s">
        <v>51</v>
      </c>
      <c r="H2063" s="10" t="s">
        <v>53</v>
      </c>
      <c r="I2063" s="10" t="s">
        <v>559</v>
      </c>
      <c r="J2063" s="11">
        <v>200</v>
      </c>
      <c r="K2063" s="12">
        <v>114000</v>
      </c>
    </row>
    <row r="2064" spans="1:11" x14ac:dyDescent="0.25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558</v>
      </c>
      <c r="G2064" s="10" t="s">
        <v>103</v>
      </c>
      <c r="H2064" s="10" t="s">
        <v>53</v>
      </c>
      <c r="I2064" s="10" t="s">
        <v>561</v>
      </c>
      <c r="J2064" s="11">
        <v>773</v>
      </c>
      <c r="K2064" s="12">
        <v>568155</v>
      </c>
    </row>
    <row r="2065" spans="1:11" x14ac:dyDescent="0.25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551</v>
      </c>
      <c r="G2065" s="10" t="s">
        <v>103</v>
      </c>
      <c r="H2065" s="10" t="s">
        <v>53</v>
      </c>
      <c r="I2065" s="10" t="s">
        <v>562</v>
      </c>
      <c r="J2065" s="11">
        <v>3000</v>
      </c>
      <c r="K2065" s="12">
        <v>2640000</v>
      </c>
    </row>
    <row r="2066" spans="1:11" ht="23.25" x14ac:dyDescent="0.25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557</v>
      </c>
      <c r="G2066" s="10" t="s">
        <v>103</v>
      </c>
      <c r="H2066" s="10" t="s">
        <v>53</v>
      </c>
      <c r="I2066" s="10" t="s">
        <v>559</v>
      </c>
      <c r="J2066" s="11">
        <v>1000</v>
      </c>
      <c r="K2066" s="12">
        <v>620000</v>
      </c>
    </row>
    <row r="2067" spans="1:11" ht="23.25" x14ac:dyDescent="0.25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551</v>
      </c>
      <c r="G2067" s="10" t="s">
        <v>75</v>
      </c>
      <c r="H2067" s="10" t="s">
        <v>53</v>
      </c>
      <c r="I2067" s="10" t="s">
        <v>561</v>
      </c>
      <c r="J2067" s="11">
        <v>3300</v>
      </c>
      <c r="K2067" s="12">
        <v>2884200</v>
      </c>
    </row>
    <row r="2068" spans="1:11" ht="23.25" x14ac:dyDescent="0.25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555</v>
      </c>
      <c r="G2068" s="10" t="s">
        <v>75</v>
      </c>
      <c r="H2068" s="10" t="s">
        <v>53</v>
      </c>
      <c r="I2068" s="10" t="s">
        <v>561</v>
      </c>
      <c r="J2068" s="11">
        <v>4500</v>
      </c>
      <c r="K2068" s="12">
        <v>3273900</v>
      </c>
    </row>
    <row r="2069" spans="1:11" ht="23.25" x14ac:dyDescent="0.25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555</v>
      </c>
      <c r="G2069" s="10" t="s">
        <v>75</v>
      </c>
      <c r="H2069" s="10" t="s">
        <v>53</v>
      </c>
      <c r="I2069" s="10" t="s">
        <v>561</v>
      </c>
      <c r="J2069" s="11">
        <v>540</v>
      </c>
      <c r="K2069" s="12">
        <v>391500</v>
      </c>
    </row>
    <row r="2070" spans="1:11" ht="23.25" x14ac:dyDescent="0.25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551</v>
      </c>
      <c r="G2070" s="10" t="s">
        <v>75</v>
      </c>
      <c r="H2070" s="10" t="s">
        <v>53</v>
      </c>
      <c r="I2070" s="10" t="s">
        <v>560</v>
      </c>
      <c r="J2070" s="11">
        <v>350</v>
      </c>
      <c r="K2070" s="12">
        <v>237300</v>
      </c>
    </row>
    <row r="2071" spans="1:11" ht="23.25" x14ac:dyDescent="0.25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554</v>
      </c>
      <c r="G2071" s="10" t="s">
        <v>75</v>
      </c>
      <c r="H2071" s="10" t="s">
        <v>53</v>
      </c>
      <c r="I2071" s="10" t="s">
        <v>563</v>
      </c>
      <c r="J2071" s="11">
        <v>100</v>
      </c>
      <c r="K2071" s="12">
        <v>79900</v>
      </c>
    </row>
    <row r="2072" spans="1:11" ht="23.25" x14ac:dyDescent="0.25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554</v>
      </c>
      <c r="G2072" s="10" t="s">
        <v>75</v>
      </c>
      <c r="H2072" s="10" t="s">
        <v>53</v>
      </c>
      <c r="I2072" s="10" t="s">
        <v>561</v>
      </c>
      <c r="J2072" s="11">
        <v>1200</v>
      </c>
      <c r="K2072" s="12">
        <v>858000</v>
      </c>
    </row>
    <row r="2073" spans="1:11" ht="23.25" x14ac:dyDescent="0.25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554</v>
      </c>
      <c r="G2073" s="10" t="s">
        <v>75</v>
      </c>
      <c r="H2073" s="10" t="s">
        <v>53</v>
      </c>
      <c r="I2073" s="10" t="s">
        <v>560</v>
      </c>
      <c r="J2073" s="11">
        <v>1525</v>
      </c>
      <c r="K2073" s="12">
        <v>1019600</v>
      </c>
    </row>
    <row r="2074" spans="1:11" ht="23.25" x14ac:dyDescent="0.25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554</v>
      </c>
      <c r="G2074" s="10" t="s">
        <v>75</v>
      </c>
      <c r="H2074" s="10" t="s">
        <v>53</v>
      </c>
      <c r="I2074" s="10" t="s">
        <v>559</v>
      </c>
      <c r="J2074" s="11">
        <v>200</v>
      </c>
      <c r="K2074" s="12">
        <v>114000</v>
      </c>
    </row>
    <row r="2075" spans="1:11" ht="23.25" x14ac:dyDescent="0.25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555</v>
      </c>
      <c r="G2075" s="10" t="s">
        <v>123</v>
      </c>
      <c r="H2075" s="10" t="s">
        <v>53</v>
      </c>
      <c r="I2075" s="10" t="s">
        <v>559</v>
      </c>
      <c r="J2075" s="11">
        <v>3000</v>
      </c>
      <c r="K2075" s="12">
        <v>1656000</v>
      </c>
    </row>
    <row r="2076" spans="1:11" ht="23.25" x14ac:dyDescent="0.25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554</v>
      </c>
      <c r="G2076" s="10" t="s">
        <v>51</v>
      </c>
      <c r="H2076" s="10" t="s">
        <v>53</v>
      </c>
      <c r="I2076" s="10" t="s">
        <v>560</v>
      </c>
      <c r="J2076" s="11">
        <v>16000</v>
      </c>
      <c r="K2076" s="12">
        <v>10161350</v>
      </c>
    </row>
    <row r="2077" spans="1:11" x14ac:dyDescent="0.25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551</v>
      </c>
      <c r="G2077" s="10" t="s">
        <v>103</v>
      </c>
      <c r="H2077" s="10" t="s">
        <v>53</v>
      </c>
      <c r="I2077" s="10" t="s">
        <v>562</v>
      </c>
      <c r="J2077" s="11">
        <v>200</v>
      </c>
      <c r="K2077" s="12">
        <v>168000</v>
      </c>
    </row>
    <row r="2078" spans="1:11" ht="23.25" x14ac:dyDescent="0.25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558</v>
      </c>
      <c r="G2078" s="10" t="s">
        <v>75</v>
      </c>
      <c r="H2078" s="10" t="s">
        <v>53</v>
      </c>
      <c r="I2078" s="10" t="s">
        <v>561</v>
      </c>
      <c r="J2078" s="11">
        <v>250</v>
      </c>
      <c r="K2078" s="12">
        <v>179250</v>
      </c>
    </row>
    <row r="2079" spans="1:11" ht="23.25" x14ac:dyDescent="0.25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555</v>
      </c>
      <c r="G2079" s="10" t="s">
        <v>75</v>
      </c>
      <c r="H2079" s="10" t="s">
        <v>53</v>
      </c>
      <c r="I2079" s="10" t="s">
        <v>561</v>
      </c>
      <c r="J2079" s="11">
        <v>250</v>
      </c>
      <c r="K2079" s="12">
        <v>179250</v>
      </c>
    </row>
    <row r="2080" spans="1:11" ht="23.25" x14ac:dyDescent="0.25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551</v>
      </c>
      <c r="G2080" s="10" t="s">
        <v>75</v>
      </c>
      <c r="H2080" s="10" t="s">
        <v>53</v>
      </c>
      <c r="I2080" s="10" t="s">
        <v>560</v>
      </c>
      <c r="J2080" s="11">
        <v>90</v>
      </c>
      <c r="K2080" s="12">
        <v>60300</v>
      </c>
    </row>
    <row r="2081" spans="1:11" ht="23.25" x14ac:dyDescent="0.25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551</v>
      </c>
      <c r="G2081" s="10" t="s">
        <v>75</v>
      </c>
      <c r="H2081" s="10" t="s">
        <v>53</v>
      </c>
      <c r="I2081" s="10" t="s">
        <v>559</v>
      </c>
      <c r="J2081" s="11">
        <v>180</v>
      </c>
      <c r="K2081" s="12">
        <v>98100</v>
      </c>
    </row>
    <row r="2082" spans="1:11" ht="23.25" x14ac:dyDescent="0.25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554</v>
      </c>
      <c r="G2082" s="10" t="s">
        <v>75</v>
      </c>
      <c r="H2082" s="10" t="s">
        <v>53</v>
      </c>
      <c r="I2082" s="10" t="s">
        <v>563</v>
      </c>
      <c r="J2082" s="11">
        <v>80</v>
      </c>
      <c r="K2082" s="12">
        <v>58800</v>
      </c>
    </row>
    <row r="2083" spans="1:11" ht="23.25" x14ac:dyDescent="0.25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555</v>
      </c>
      <c r="G2083" s="10" t="s">
        <v>75</v>
      </c>
      <c r="H2083" s="10" t="s">
        <v>53</v>
      </c>
      <c r="I2083" s="10" t="s">
        <v>561</v>
      </c>
      <c r="J2083" s="11">
        <v>90</v>
      </c>
      <c r="K2083" s="12">
        <v>68850</v>
      </c>
    </row>
    <row r="2084" spans="1:11" ht="23.25" x14ac:dyDescent="0.25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555</v>
      </c>
      <c r="G2084" s="10" t="s">
        <v>75</v>
      </c>
      <c r="H2084" s="10" t="s">
        <v>53</v>
      </c>
      <c r="I2084" s="10" t="s">
        <v>559</v>
      </c>
      <c r="J2084" s="11">
        <v>270</v>
      </c>
      <c r="K2084" s="12">
        <v>155250</v>
      </c>
    </row>
    <row r="2085" spans="1:11" x14ac:dyDescent="0.25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551</v>
      </c>
      <c r="G2085" s="10" t="s">
        <v>51</v>
      </c>
      <c r="H2085" s="10" t="s">
        <v>53</v>
      </c>
      <c r="I2085" s="10" t="s">
        <v>561</v>
      </c>
      <c r="J2085" s="11">
        <v>400</v>
      </c>
      <c r="K2085" s="12">
        <v>320800</v>
      </c>
    </row>
    <row r="2086" spans="1:11" ht="23.25" x14ac:dyDescent="0.25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554</v>
      </c>
      <c r="G2086" s="10" t="s">
        <v>51</v>
      </c>
      <c r="H2086" s="10" t="s">
        <v>53</v>
      </c>
      <c r="I2086" s="10" t="s">
        <v>560</v>
      </c>
      <c r="J2086" s="11">
        <v>300</v>
      </c>
      <c r="K2086" s="12">
        <v>201000</v>
      </c>
    </row>
    <row r="2087" spans="1:11" ht="23.25" x14ac:dyDescent="0.25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554</v>
      </c>
      <c r="G2087" s="10" t="s">
        <v>51</v>
      </c>
      <c r="H2087" s="10" t="s">
        <v>53</v>
      </c>
      <c r="I2087" s="10" t="s">
        <v>559</v>
      </c>
      <c r="J2087" s="11">
        <v>250</v>
      </c>
      <c r="K2087" s="12">
        <v>142500</v>
      </c>
    </row>
    <row r="2088" spans="1:11" x14ac:dyDescent="0.25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551</v>
      </c>
      <c r="G2088" s="10" t="s">
        <v>103</v>
      </c>
      <c r="H2088" s="10" t="s">
        <v>53</v>
      </c>
      <c r="I2088" s="10" t="s">
        <v>561</v>
      </c>
      <c r="J2088" s="11">
        <v>1095</v>
      </c>
      <c r="K2088" s="12">
        <v>982245</v>
      </c>
    </row>
    <row r="2089" spans="1:11" x14ac:dyDescent="0.25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551</v>
      </c>
      <c r="G2089" s="10" t="s">
        <v>103</v>
      </c>
      <c r="H2089" s="10" t="s">
        <v>53</v>
      </c>
      <c r="I2089" s="10" t="s">
        <v>560</v>
      </c>
      <c r="J2089" s="11">
        <v>2080</v>
      </c>
      <c r="K2089" s="12">
        <v>1562080</v>
      </c>
    </row>
    <row r="2090" spans="1:11" x14ac:dyDescent="0.25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551</v>
      </c>
      <c r="G2090" s="10" t="s">
        <v>103</v>
      </c>
      <c r="H2090" s="10" t="s">
        <v>53</v>
      </c>
      <c r="I2090" s="10" t="s">
        <v>559</v>
      </c>
      <c r="J2090" s="11">
        <v>1236</v>
      </c>
      <c r="K2090" s="12">
        <v>702160</v>
      </c>
    </row>
    <row r="2091" spans="1:11" ht="23.25" x14ac:dyDescent="0.25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553</v>
      </c>
      <c r="G2091" s="10" t="s">
        <v>51</v>
      </c>
      <c r="H2091" s="10" t="s">
        <v>53</v>
      </c>
      <c r="I2091" s="10" t="s">
        <v>564</v>
      </c>
      <c r="J2091" s="11">
        <v>60</v>
      </c>
      <c r="K2091" s="12">
        <v>59280</v>
      </c>
    </row>
    <row r="2092" spans="1:11" ht="23.25" x14ac:dyDescent="0.25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554</v>
      </c>
      <c r="G2092" s="10" t="s">
        <v>51</v>
      </c>
      <c r="H2092" s="10" t="s">
        <v>53</v>
      </c>
      <c r="I2092" s="10" t="s">
        <v>560</v>
      </c>
      <c r="J2092" s="11">
        <v>300</v>
      </c>
      <c r="K2092" s="12">
        <v>201000</v>
      </c>
    </row>
    <row r="2093" spans="1:11" ht="23.25" x14ac:dyDescent="0.25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554</v>
      </c>
      <c r="G2093" s="10" t="s">
        <v>51</v>
      </c>
      <c r="H2093" s="10" t="s">
        <v>53</v>
      </c>
      <c r="I2093" s="10" t="s">
        <v>559</v>
      </c>
      <c r="J2093" s="11">
        <v>250</v>
      </c>
      <c r="K2093" s="12">
        <v>142500</v>
      </c>
    </row>
    <row r="2094" spans="1:11" ht="23.25" x14ac:dyDescent="0.25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555</v>
      </c>
      <c r="G2094" s="10" t="s">
        <v>123</v>
      </c>
      <c r="H2094" s="10" t="s">
        <v>53</v>
      </c>
      <c r="I2094" s="10" t="s">
        <v>559</v>
      </c>
      <c r="J2094" s="11">
        <v>12000</v>
      </c>
      <c r="K2094" s="12">
        <v>15480000</v>
      </c>
    </row>
    <row r="2095" spans="1:11" ht="23.25" x14ac:dyDescent="0.25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555</v>
      </c>
      <c r="G2095" s="10" t="s">
        <v>123</v>
      </c>
      <c r="H2095" s="10" t="s">
        <v>53</v>
      </c>
      <c r="I2095" s="10" t="s">
        <v>559</v>
      </c>
      <c r="J2095" s="11">
        <v>3000</v>
      </c>
      <c r="K2095" s="12">
        <v>1710000</v>
      </c>
    </row>
    <row r="2096" spans="1:11" ht="23.25" x14ac:dyDescent="0.25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554</v>
      </c>
      <c r="G2096" s="10" t="s">
        <v>103</v>
      </c>
      <c r="H2096" s="10" t="s">
        <v>53</v>
      </c>
      <c r="I2096" s="10" t="s">
        <v>560</v>
      </c>
      <c r="J2096" s="11">
        <v>2500</v>
      </c>
      <c r="K2096" s="12">
        <v>1730000</v>
      </c>
    </row>
    <row r="2097" spans="1:11" ht="23.25" x14ac:dyDescent="0.25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551</v>
      </c>
      <c r="G2097" s="10" t="s">
        <v>75</v>
      </c>
      <c r="H2097" s="10" t="s">
        <v>53</v>
      </c>
      <c r="I2097" s="10" t="s">
        <v>559</v>
      </c>
      <c r="J2097" s="11">
        <v>2700</v>
      </c>
      <c r="K2097" s="12">
        <v>1533000</v>
      </c>
    </row>
    <row r="2098" spans="1:11" ht="23.25" x14ac:dyDescent="0.25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554</v>
      </c>
      <c r="G2098" s="10" t="s">
        <v>51</v>
      </c>
      <c r="H2098" s="10" t="s">
        <v>53</v>
      </c>
      <c r="I2098" s="10" t="s">
        <v>559</v>
      </c>
      <c r="J2098" s="11">
        <v>200</v>
      </c>
      <c r="K2098" s="12">
        <v>114000</v>
      </c>
    </row>
    <row r="2099" spans="1:11" ht="23.25" x14ac:dyDescent="0.25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554</v>
      </c>
      <c r="G2099" s="10" t="s">
        <v>75</v>
      </c>
      <c r="H2099" s="10" t="s">
        <v>53</v>
      </c>
      <c r="I2099" s="10" t="s">
        <v>560</v>
      </c>
      <c r="J2099" s="11">
        <v>600</v>
      </c>
      <c r="K2099" s="12">
        <v>402000</v>
      </c>
    </row>
    <row r="2100" spans="1:11" ht="23.25" x14ac:dyDescent="0.25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554</v>
      </c>
      <c r="G2100" s="10" t="s">
        <v>75</v>
      </c>
      <c r="H2100" s="10" t="s">
        <v>53</v>
      </c>
      <c r="I2100" s="10" t="s">
        <v>559</v>
      </c>
      <c r="J2100" s="11">
        <v>2000</v>
      </c>
      <c r="K2100" s="12">
        <v>1100000</v>
      </c>
    </row>
    <row r="2101" spans="1:11" ht="23.25" x14ac:dyDescent="0.25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555</v>
      </c>
      <c r="G2101" s="10" t="s">
        <v>75</v>
      </c>
      <c r="H2101" s="10" t="s">
        <v>53</v>
      </c>
      <c r="I2101" s="10" t="s">
        <v>559</v>
      </c>
      <c r="J2101" s="11">
        <v>1530</v>
      </c>
      <c r="K2101" s="12">
        <v>876600</v>
      </c>
    </row>
    <row r="2102" spans="1:11" ht="23.25" x14ac:dyDescent="0.25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554</v>
      </c>
      <c r="G2102" s="10" t="s">
        <v>103</v>
      </c>
      <c r="H2102" s="10" t="s">
        <v>53</v>
      </c>
      <c r="I2102" s="10" t="s">
        <v>560</v>
      </c>
      <c r="J2102" s="11">
        <v>1850</v>
      </c>
      <c r="K2102" s="12">
        <v>1189550</v>
      </c>
    </row>
    <row r="2103" spans="1:11" ht="23.25" x14ac:dyDescent="0.25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554</v>
      </c>
      <c r="G2103" s="10" t="s">
        <v>103</v>
      </c>
      <c r="H2103" s="10" t="s">
        <v>53</v>
      </c>
      <c r="I2103" s="10" t="s">
        <v>559</v>
      </c>
      <c r="J2103" s="11">
        <v>235</v>
      </c>
      <c r="K2103" s="12">
        <v>136300</v>
      </c>
    </row>
    <row r="2104" spans="1:11" ht="23.25" x14ac:dyDescent="0.25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551</v>
      </c>
      <c r="G2104" s="10" t="s">
        <v>75</v>
      </c>
      <c r="H2104" s="10" t="s">
        <v>53</v>
      </c>
      <c r="I2104" s="10" t="s">
        <v>561</v>
      </c>
      <c r="J2104" s="11">
        <v>1319</v>
      </c>
      <c r="K2104" s="12">
        <v>977379</v>
      </c>
    </row>
    <row r="2105" spans="1:11" ht="23.25" x14ac:dyDescent="0.25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551</v>
      </c>
      <c r="G2105" s="10" t="s">
        <v>75</v>
      </c>
      <c r="H2105" s="10" t="s">
        <v>53</v>
      </c>
      <c r="I2105" s="10" t="s">
        <v>560</v>
      </c>
      <c r="J2105" s="11">
        <v>2738</v>
      </c>
      <c r="K2105" s="12">
        <v>1919336</v>
      </c>
    </row>
    <row r="2106" spans="1:11" ht="23.25" x14ac:dyDescent="0.25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558</v>
      </c>
      <c r="G2106" s="10" t="s">
        <v>75</v>
      </c>
      <c r="H2106" s="10" t="s">
        <v>53</v>
      </c>
      <c r="I2106" s="10" t="s">
        <v>561</v>
      </c>
      <c r="J2106" s="11">
        <v>500</v>
      </c>
      <c r="K2106" s="12">
        <v>397500</v>
      </c>
    </row>
    <row r="2107" spans="1:11" ht="23.25" x14ac:dyDescent="0.25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554</v>
      </c>
      <c r="G2107" s="10" t="s">
        <v>75</v>
      </c>
      <c r="H2107" s="10" t="s">
        <v>53</v>
      </c>
      <c r="I2107" s="10" t="s">
        <v>563</v>
      </c>
      <c r="J2107" s="11">
        <v>1020</v>
      </c>
      <c r="K2107" s="12">
        <v>725400</v>
      </c>
    </row>
    <row r="2108" spans="1:11" ht="23.25" x14ac:dyDescent="0.25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554</v>
      </c>
      <c r="G2108" s="10" t="s">
        <v>75</v>
      </c>
      <c r="H2108" s="10" t="s">
        <v>53</v>
      </c>
      <c r="I2108" s="10" t="s">
        <v>560</v>
      </c>
      <c r="J2108" s="11">
        <v>4073</v>
      </c>
      <c r="K2108" s="12">
        <v>2783280</v>
      </c>
    </row>
    <row r="2109" spans="1:11" ht="23.25" x14ac:dyDescent="0.25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555</v>
      </c>
      <c r="G2109" s="10" t="s">
        <v>75</v>
      </c>
      <c r="H2109" s="10" t="s">
        <v>53</v>
      </c>
      <c r="I2109" s="10" t="s">
        <v>561</v>
      </c>
      <c r="J2109" s="11">
        <v>1379</v>
      </c>
      <c r="K2109" s="12">
        <v>1240879</v>
      </c>
    </row>
    <row r="2110" spans="1:11" ht="23.25" x14ac:dyDescent="0.25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556</v>
      </c>
      <c r="G2110" s="10" t="s">
        <v>75</v>
      </c>
      <c r="H2110" s="10" t="s">
        <v>53</v>
      </c>
      <c r="I2110" s="10" t="s">
        <v>561</v>
      </c>
      <c r="J2110" s="11">
        <v>1082</v>
      </c>
      <c r="K2110" s="12">
        <v>817762</v>
      </c>
    </row>
    <row r="2111" spans="1:11" ht="23.25" x14ac:dyDescent="0.25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557</v>
      </c>
      <c r="G2111" s="10" t="s">
        <v>75</v>
      </c>
      <c r="H2111" s="10" t="s">
        <v>53</v>
      </c>
      <c r="I2111" s="10" t="s">
        <v>559</v>
      </c>
      <c r="J2111" s="11">
        <v>400</v>
      </c>
      <c r="K2111" s="12">
        <v>240000</v>
      </c>
    </row>
    <row r="2112" spans="1:11" ht="23.25" x14ac:dyDescent="0.25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557</v>
      </c>
      <c r="G2112" s="10" t="s">
        <v>51</v>
      </c>
      <c r="H2112" s="10" t="s">
        <v>53</v>
      </c>
      <c r="I2112" s="10" t="s">
        <v>559</v>
      </c>
      <c r="J2112" s="11">
        <v>500</v>
      </c>
      <c r="K2112" s="12">
        <v>290000</v>
      </c>
    </row>
    <row r="2113" spans="1:11" x14ac:dyDescent="0.25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551</v>
      </c>
      <c r="G2113" s="10" t="s">
        <v>103</v>
      </c>
      <c r="H2113" s="10" t="s">
        <v>53</v>
      </c>
      <c r="I2113" s="10" t="s">
        <v>562</v>
      </c>
      <c r="J2113" s="11">
        <v>300</v>
      </c>
      <c r="K2113" s="12">
        <v>239400</v>
      </c>
    </row>
    <row r="2114" spans="1:11" x14ac:dyDescent="0.25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551</v>
      </c>
      <c r="G2114" s="10" t="s">
        <v>51</v>
      </c>
      <c r="H2114" s="10" t="s">
        <v>53</v>
      </c>
      <c r="I2114" s="10" t="s">
        <v>560</v>
      </c>
      <c r="J2114" s="11">
        <v>200</v>
      </c>
      <c r="K2114" s="12">
        <v>136000</v>
      </c>
    </row>
    <row r="2115" spans="1:11" ht="23.25" x14ac:dyDescent="0.25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554</v>
      </c>
      <c r="G2115" s="10" t="s">
        <v>51</v>
      </c>
      <c r="H2115" s="10" t="s">
        <v>53</v>
      </c>
      <c r="I2115" s="10" t="s">
        <v>560</v>
      </c>
      <c r="J2115" s="11">
        <v>125</v>
      </c>
      <c r="K2115" s="12">
        <v>90625</v>
      </c>
    </row>
    <row r="2116" spans="1:11" ht="23.25" x14ac:dyDescent="0.25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554</v>
      </c>
      <c r="G2116" s="10" t="s">
        <v>51</v>
      </c>
      <c r="H2116" s="10" t="s">
        <v>53</v>
      </c>
      <c r="I2116" s="10" t="s">
        <v>559</v>
      </c>
      <c r="J2116" s="11">
        <v>1350</v>
      </c>
      <c r="K2116" s="12">
        <v>801000</v>
      </c>
    </row>
    <row r="2117" spans="1:11" ht="23.25" x14ac:dyDescent="0.25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554</v>
      </c>
      <c r="G2117" s="10" t="s">
        <v>51</v>
      </c>
      <c r="H2117" s="10" t="s">
        <v>53</v>
      </c>
      <c r="I2117" s="10" t="s">
        <v>559</v>
      </c>
      <c r="J2117" s="11">
        <v>400</v>
      </c>
      <c r="K2117" s="12">
        <v>226000</v>
      </c>
    </row>
    <row r="2118" spans="1:11" ht="23.25" x14ac:dyDescent="0.25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557</v>
      </c>
      <c r="G2118" s="10" t="s">
        <v>75</v>
      </c>
      <c r="H2118" s="10" t="s">
        <v>53</v>
      </c>
      <c r="I2118" s="10" t="s">
        <v>559</v>
      </c>
      <c r="J2118" s="11">
        <v>1500</v>
      </c>
      <c r="K2118" s="12">
        <v>885000</v>
      </c>
    </row>
    <row r="2119" spans="1:11" ht="23.25" x14ac:dyDescent="0.25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554</v>
      </c>
      <c r="G2119" s="10" t="s">
        <v>51</v>
      </c>
      <c r="H2119" s="10" t="s">
        <v>53</v>
      </c>
      <c r="I2119" s="10" t="s">
        <v>559</v>
      </c>
      <c r="J2119" s="11">
        <v>100</v>
      </c>
      <c r="K2119" s="12">
        <v>58000</v>
      </c>
    </row>
    <row r="2120" spans="1:11" ht="23.25" x14ac:dyDescent="0.25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555</v>
      </c>
      <c r="G2120" s="10" t="s">
        <v>51</v>
      </c>
      <c r="H2120" s="10" t="s">
        <v>53</v>
      </c>
      <c r="I2120" s="10" t="s">
        <v>559</v>
      </c>
      <c r="J2120" s="11">
        <v>50</v>
      </c>
      <c r="K2120" s="12">
        <v>29000</v>
      </c>
    </row>
    <row r="2121" spans="1:11" ht="23.25" x14ac:dyDescent="0.25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557</v>
      </c>
      <c r="G2121" s="10" t="s">
        <v>51</v>
      </c>
      <c r="H2121" s="10" t="s">
        <v>53</v>
      </c>
      <c r="I2121" s="10" t="s">
        <v>559</v>
      </c>
      <c r="J2121" s="11">
        <v>250</v>
      </c>
      <c r="K2121" s="12">
        <v>145000</v>
      </c>
    </row>
    <row r="2122" spans="1:11" ht="23.25" x14ac:dyDescent="0.25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551</v>
      </c>
      <c r="G2122" s="10" t="s">
        <v>123</v>
      </c>
      <c r="H2122" s="10" t="s">
        <v>53</v>
      </c>
      <c r="I2122" s="10" t="s">
        <v>560</v>
      </c>
      <c r="J2122" s="11">
        <v>700</v>
      </c>
      <c r="K2122" s="12">
        <v>459900</v>
      </c>
    </row>
    <row r="2123" spans="1:11" ht="23.25" x14ac:dyDescent="0.25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554</v>
      </c>
      <c r="G2123" s="10" t="s">
        <v>75</v>
      </c>
      <c r="H2123" s="10" t="s">
        <v>53</v>
      </c>
      <c r="I2123" s="10" t="s">
        <v>559</v>
      </c>
      <c r="J2123" s="11">
        <v>1500</v>
      </c>
      <c r="K2123" s="12">
        <v>855000</v>
      </c>
    </row>
    <row r="2124" spans="1:11" ht="23.25" x14ac:dyDescent="0.25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554</v>
      </c>
      <c r="G2124" s="10" t="s">
        <v>51</v>
      </c>
      <c r="H2124" s="10" t="s">
        <v>53</v>
      </c>
      <c r="I2124" s="10" t="s">
        <v>560</v>
      </c>
      <c r="J2124" s="11">
        <v>2500</v>
      </c>
      <c r="K2124" s="12">
        <v>1580000</v>
      </c>
    </row>
    <row r="2125" spans="1:11" x14ac:dyDescent="0.25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551</v>
      </c>
      <c r="G2125" s="10" t="s">
        <v>51</v>
      </c>
      <c r="H2125" s="10" t="s">
        <v>53</v>
      </c>
      <c r="I2125" s="10" t="s">
        <v>561</v>
      </c>
      <c r="J2125" s="11">
        <v>150</v>
      </c>
      <c r="K2125" s="12">
        <v>135750</v>
      </c>
    </row>
    <row r="2126" spans="1:11" x14ac:dyDescent="0.25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551</v>
      </c>
      <c r="G2126" s="10" t="s">
        <v>51</v>
      </c>
      <c r="H2126" s="10" t="s">
        <v>53</v>
      </c>
      <c r="I2126" s="10" t="s">
        <v>560</v>
      </c>
      <c r="J2126" s="11">
        <v>900</v>
      </c>
      <c r="K2126" s="12">
        <v>676800</v>
      </c>
    </row>
    <row r="2127" spans="1:11" x14ac:dyDescent="0.25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551</v>
      </c>
      <c r="G2127" s="10" t="s">
        <v>51</v>
      </c>
      <c r="H2127" s="10" t="s">
        <v>53</v>
      </c>
      <c r="I2127" s="10" t="s">
        <v>559</v>
      </c>
      <c r="J2127" s="11">
        <v>1550</v>
      </c>
      <c r="K2127" s="12">
        <v>961000</v>
      </c>
    </row>
    <row r="2128" spans="1:11" ht="23.25" x14ac:dyDescent="0.25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554</v>
      </c>
      <c r="G2128" s="10" t="s">
        <v>51</v>
      </c>
      <c r="H2128" s="10" t="s">
        <v>53</v>
      </c>
      <c r="I2128" s="10" t="s">
        <v>560</v>
      </c>
      <c r="J2128" s="11">
        <v>220</v>
      </c>
      <c r="K2128" s="12">
        <v>165440</v>
      </c>
    </row>
    <row r="2129" spans="1:11" x14ac:dyDescent="0.25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551</v>
      </c>
      <c r="G2129" s="10" t="s">
        <v>51</v>
      </c>
      <c r="H2129" s="10" t="s">
        <v>53</v>
      </c>
      <c r="I2129" s="10" t="s">
        <v>561</v>
      </c>
      <c r="J2129" s="11">
        <v>570</v>
      </c>
      <c r="K2129" s="12">
        <v>488490</v>
      </c>
    </row>
    <row r="2130" spans="1:11" ht="23.25" x14ac:dyDescent="0.25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557</v>
      </c>
      <c r="G2130" s="10" t="s">
        <v>51</v>
      </c>
      <c r="H2130" s="10" t="s">
        <v>53</v>
      </c>
      <c r="I2130" s="10" t="s">
        <v>559</v>
      </c>
      <c r="J2130" s="11">
        <v>2470</v>
      </c>
      <c r="K2130" s="12">
        <v>1654200</v>
      </c>
    </row>
    <row r="2131" spans="1:11" ht="23.25" x14ac:dyDescent="0.25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554</v>
      </c>
      <c r="G2131" s="10" t="s">
        <v>51</v>
      </c>
      <c r="H2131" s="10" t="s">
        <v>53</v>
      </c>
      <c r="I2131" s="10" t="s">
        <v>560</v>
      </c>
      <c r="J2131" s="11">
        <v>700</v>
      </c>
      <c r="K2131" s="12">
        <v>484400</v>
      </c>
    </row>
    <row r="2132" spans="1:11" ht="23.25" x14ac:dyDescent="0.25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554</v>
      </c>
      <c r="G2132" s="10" t="s">
        <v>51</v>
      </c>
      <c r="H2132" s="10" t="s">
        <v>53</v>
      </c>
      <c r="I2132" s="10" t="s">
        <v>559</v>
      </c>
      <c r="J2132" s="11">
        <v>300</v>
      </c>
      <c r="K2132" s="12">
        <v>171000</v>
      </c>
    </row>
    <row r="2133" spans="1:11" ht="23.25" x14ac:dyDescent="0.25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555</v>
      </c>
      <c r="G2133" s="10" t="s">
        <v>51</v>
      </c>
      <c r="H2133" s="10" t="s">
        <v>53</v>
      </c>
      <c r="I2133" s="10" t="s">
        <v>559</v>
      </c>
      <c r="J2133" s="11">
        <v>10800</v>
      </c>
      <c r="K2133" s="12">
        <v>6143000</v>
      </c>
    </row>
    <row r="2134" spans="1:11" ht="23.25" x14ac:dyDescent="0.25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557</v>
      </c>
      <c r="G2134" s="10" t="s">
        <v>51</v>
      </c>
      <c r="H2134" s="10" t="s">
        <v>53</v>
      </c>
      <c r="I2134" s="10" t="s">
        <v>559</v>
      </c>
      <c r="J2134" s="11">
        <v>800</v>
      </c>
      <c r="K2134" s="12">
        <v>464000</v>
      </c>
    </row>
    <row r="2135" spans="1:11" ht="23.25" x14ac:dyDescent="0.25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557</v>
      </c>
      <c r="G2135" s="10" t="s">
        <v>51</v>
      </c>
      <c r="H2135" s="10" t="s">
        <v>53</v>
      </c>
      <c r="I2135" s="10" t="s">
        <v>559</v>
      </c>
      <c r="J2135" s="11">
        <v>500</v>
      </c>
      <c r="K2135" s="12">
        <v>310000</v>
      </c>
    </row>
    <row r="2136" spans="1:11" x14ac:dyDescent="0.25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551</v>
      </c>
      <c r="G2136" s="10" t="s">
        <v>51</v>
      </c>
      <c r="H2136" s="10" t="s">
        <v>53</v>
      </c>
      <c r="I2136" s="10" t="s">
        <v>560</v>
      </c>
      <c r="J2136" s="11">
        <v>600</v>
      </c>
      <c r="K2136" s="12">
        <v>475200</v>
      </c>
    </row>
    <row r="2137" spans="1:11" x14ac:dyDescent="0.25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551</v>
      </c>
      <c r="G2137" s="10" t="s">
        <v>51</v>
      </c>
      <c r="H2137" s="10" t="s">
        <v>53</v>
      </c>
      <c r="I2137" s="10" t="s">
        <v>559</v>
      </c>
      <c r="J2137" s="11">
        <v>1400</v>
      </c>
      <c r="K2137" s="12">
        <v>840000</v>
      </c>
    </row>
    <row r="2138" spans="1:11" ht="23.25" x14ac:dyDescent="0.25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553</v>
      </c>
      <c r="G2138" s="10" t="s">
        <v>51</v>
      </c>
      <c r="H2138" s="10" t="s">
        <v>53</v>
      </c>
      <c r="I2138" s="10" t="s">
        <v>564</v>
      </c>
      <c r="J2138" s="11">
        <v>60</v>
      </c>
      <c r="K2138" s="12">
        <v>55800</v>
      </c>
    </row>
    <row r="2139" spans="1:11" ht="23.25" x14ac:dyDescent="0.25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555</v>
      </c>
      <c r="G2139" s="10" t="s">
        <v>51</v>
      </c>
      <c r="H2139" s="10" t="s">
        <v>53</v>
      </c>
      <c r="I2139" s="10" t="s">
        <v>561</v>
      </c>
      <c r="J2139" s="11">
        <v>500</v>
      </c>
      <c r="K2139" s="12">
        <v>442500</v>
      </c>
    </row>
    <row r="2140" spans="1:11" ht="23.25" x14ac:dyDescent="0.25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554</v>
      </c>
      <c r="G2140" s="10" t="s">
        <v>75</v>
      </c>
      <c r="H2140" s="10" t="s">
        <v>53</v>
      </c>
      <c r="I2140" s="10" t="s">
        <v>560</v>
      </c>
      <c r="J2140" s="11">
        <v>600</v>
      </c>
      <c r="K2140" s="12">
        <v>438000</v>
      </c>
    </row>
    <row r="2141" spans="1:11" ht="23.25" x14ac:dyDescent="0.25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555</v>
      </c>
      <c r="G2141" s="10" t="s">
        <v>75</v>
      </c>
      <c r="H2141" s="10" t="s">
        <v>53</v>
      </c>
      <c r="I2141" s="10" t="s">
        <v>561</v>
      </c>
      <c r="J2141" s="11">
        <v>1500</v>
      </c>
      <c r="K2141" s="12">
        <v>1087500</v>
      </c>
    </row>
    <row r="2142" spans="1:11" ht="23.25" x14ac:dyDescent="0.25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557</v>
      </c>
      <c r="G2142" s="10" t="s">
        <v>75</v>
      </c>
      <c r="H2142" s="10" t="s">
        <v>53</v>
      </c>
      <c r="I2142" s="10" t="s">
        <v>559</v>
      </c>
      <c r="J2142" s="11">
        <v>3200</v>
      </c>
      <c r="K2142" s="12">
        <v>2368000</v>
      </c>
    </row>
    <row r="2143" spans="1:11" ht="23.25" x14ac:dyDescent="0.25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554</v>
      </c>
      <c r="G2143" s="10" t="s">
        <v>103</v>
      </c>
      <c r="H2143" s="10" t="s">
        <v>53</v>
      </c>
      <c r="I2143" s="10" t="s">
        <v>560</v>
      </c>
      <c r="J2143" s="11">
        <v>1300</v>
      </c>
      <c r="K2143" s="12">
        <v>845000</v>
      </c>
    </row>
    <row r="2144" spans="1:11" ht="23.25" x14ac:dyDescent="0.25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555</v>
      </c>
      <c r="G2144" s="10" t="s">
        <v>123</v>
      </c>
      <c r="H2144" s="10" t="s">
        <v>53</v>
      </c>
      <c r="I2144" s="10" t="s">
        <v>559</v>
      </c>
      <c r="J2144" s="11">
        <v>3000</v>
      </c>
      <c r="K2144" s="12">
        <v>1710000</v>
      </c>
    </row>
    <row r="2145" spans="1:11" ht="23.25" x14ac:dyDescent="0.25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555</v>
      </c>
      <c r="G2145" s="10" t="s">
        <v>123</v>
      </c>
      <c r="H2145" s="10" t="s">
        <v>53</v>
      </c>
      <c r="I2145" s="10" t="s">
        <v>559</v>
      </c>
      <c r="J2145" s="11">
        <v>3000</v>
      </c>
      <c r="K2145" s="12">
        <v>1710000</v>
      </c>
    </row>
    <row r="2146" spans="1:11" ht="23.25" x14ac:dyDescent="0.25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557</v>
      </c>
      <c r="G2146" s="10" t="s">
        <v>51</v>
      </c>
      <c r="H2146" s="10" t="s">
        <v>53</v>
      </c>
      <c r="I2146" s="10" t="s">
        <v>559</v>
      </c>
      <c r="J2146" s="11">
        <v>250</v>
      </c>
      <c r="K2146" s="12">
        <v>235000</v>
      </c>
    </row>
    <row r="2147" spans="1:11" ht="23.25" x14ac:dyDescent="0.25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555</v>
      </c>
      <c r="G2147" s="10" t="s">
        <v>123</v>
      </c>
      <c r="H2147" s="10" t="s">
        <v>53</v>
      </c>
      <c r="I2147" s="10" t="s">
        <v>559</v>
      </c>
      <c r="J2147" s="11">
        <v>4800</v>
      </c>
      <c r="K2147" s="12">
        <v>2832000</v>
      </c>
    </row>
    <row r="2148" spans="1:11" ht="23.25" x14ac:dyDescent="0.25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551</v>
      </c>
      <c r="G2148" s="10" t="s">
        <v>123</v>
      </c>
      <c r="H2148" s="10" t="s">
        <v>53</v>
      </c>
      <c r="I2148" s="10" t="s">
        <v>560</v>
      </c>
      <c r="J2148" s="11">
        <v>125</v>
      </c>
      <c r="K2148" s="12">
        <v>90250</v>
      </c>
    </row>
    <row r="2149" spans="1:11" ht="23.25" x14ac:dyDescent="0.25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551</v>
      </c>
      <c r="G2149" s="10" t="s">
        <v>123</v>
      </c>
      <c r="H2149" s="10" t="s">
        <v>53</v>
      </c>
      <c r="I2149" s="10" t="s">
        <v>559</v>
      </c>
      <c r="J2149" s="11">
        <v>1500</v>
      </c>
      <c r="K2149" s="12">
        <v>945000</v>
      </c>
    </row>
    <row r="2150" spans="1:11" ht="23.25" x14ac:dyDescent="0.25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554</v>
      </c>
      <c r="G2150" s="10" t="s">
        <v>123</v>
      </c>
      <c r="H2150" s="10" t="s">
        <v>53</v>
      </c>
      <c r="I2150" s="10" t="s">
        <v>560</v>
      </c>
      <c r="J2150" s="11">
        <v>5000</v>
      </c>
      <c r="K2150" s="12">
        <v>2900000</v>
      </c>
    </row>
    <row r="2151" spans="1:11" ht="23.25" x14ac:dyDescent="0.25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554</v>
      </c>
      <c r="G2151" s="10" t="s">
        <v>123</v>
      </c>
      <c r="H2151" s="10" t="s">
        <v>53</v>
      </c>
      <c r="I2151" s="10" t="s">
        <v>559</v>
      </c>
      <c r="J2151" s="11">
        <v>5000</v>
      </c>
      <c r="K2151" s="12">
        <v>2850000</v>
      </c>
    </row>
    <row r="2152" spans="1:11" ht="23.25" x14ac:dyDescent="0.25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555</v>
      </c>
      <c r="G2152" s="10" t="s">
        <v>123</v>
      </c>
      <c r="H2152" s="10" t="s">
        <v>53</v>
      </c>
      <c r="I2152" s="10" t="s">
        <v>559</v>
      </c>
      <c r="J2152" s="11">
        <v>5000</v>
      </c>
      <c r="K2152" s="12">
        <v>2850000</v>
      </c>
    </row>
    <row r="2153" spans="1:11" ht="23.25" x14ac:dyDescent="0.25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553</v>
      </c>
      <c r="G2153" s="10" t="s">
        <v>75</v>
      </c>
      <c r="H2153" s="10" t="s">
        <v>53</v>
      </c>
      <c r="I2153" s="10" t="s">
        <v>561</v>
      </c>
      <c r="J2153" s="11">
        <v>2000</v>
      </c>
      <c r="K2153" s="12">
        <v>1530000</v>
      </c>
    </row>
    <row r="2154" spans="1:11" x14ac:dyDescent="0.25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551</v>
      </c>
      <c r="G2154" s="10" t="s">
        <v>103</v>
      </c>
      <c r="H2154" s="10" t="s">
        <v>53</v>
      </c>
      <c r="I2154" s="10" t="s">
        <v>562</v>
      </c>
      <c r="J2154" s="11">
        <v>200</v>
      </c>
      <c r="K2154" s="12">
        <v>154000</v>
      </c>
    </row>
    <row r="2155" spans="1:11" ht="23.25" x14ac:dyDescent="0.25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554</v>
      </c>
      <c r="G2155" s="10" t="s">
        <v>103</v>
      </c>
      <c r="H2155" s="10" t="s">
        <v>53</v>
      </c>
      <c r="I2155" s="10" t="s">
        <v>559</v>
      </c>
      <c r="J2155" s="11">
        <v>800</v>
      </c>
      <c r="K2155" s="12">
        <v>472000</v>
      </c>
    </row>
    <row r="2156" spans="1:11" x14ac:dyDescent="0.25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551</v>
      </c>
      <c r="G2156" s="10" t="s">
        <v>103</v>
      </c>
      <c r="H2156" s="10" t="s">
        <v>53</v>
      </c>
      <c r="I2156" s="10" t="s">
        <v>562</v>
      </c>
      <c r="J2156" s="11">
        <v>100</v>
      </c>
      <c r="K2156" s="12">
        <v>77000</v>
      </c>
    </row>
    <row r="2157" spans="1:11" ht="23.25" x14ac:dyDescent="0.25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557</v>
      </c>
      <c r="G2157" s="10" t="s">
        <v>123</v>
      </c>
      <c r="H2157" s="10" t="s">
        <v>53</v>
      </c>
      <c r="I2157" s="10" t="s">
        <v>559</v>
      </c>
      <c r="J2157" s="11">
        <v>540</v>
      </c>
      <c r="K2157" s="12">
        <v>334800</v>
      </c>
    </row>
    <row r="2158" spans="1:11" x14ac:dyDescent="0.25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551</v>
      </c>
      <c r="G2158" s="10" t="s">
        <v>103</v>
      </c>
      <c r="H2158" s="10" t="s">
        <v>53</v>
      </c>
      <c r="I2158" s="10" t="s">
        <v>561</v>
      </c>
      <c r="J2158" s="11">
        <v>7894</v>
      </c>
      <c r="K2158" s="12">
        <v>5881030</v>
      </c>
    </row>
    <row r="2159" spans="1:11" ht="23.25" x14ac:dyDescent="0.25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554</v>
      </c>
      <c r="G2159" s="10" t="s">
        <v>103</v>
      </c>
      <c r="H2159" s="10" t="s">
        <v>53</v>
      </c>
      <c r="I2159" s="10" t="s">
        <v>563</v>
      </c>
      <c r="J2159" s="11">
        <v>439</v>
      </c>
      <c r="K2159" s="12">
        <v>399929</v>
      </c>
    </row>
  </sheetData>
  <autoFilter ref="A1:K2159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4"/>
  <sheetViews>
    <sheetView workbookViewId="0"/>
  </sheetViews>
  <sheetFormatPr defaultRowHeight="15" x14ac:dyDescent="0.25"/>
  <cols>
    <col min="1" max="1" width="17.85546875" customWidth="1"/>
    <col min="2" max="2" width="19.140625" customWidth="1"/>
    <col min="3" max="3" width="12.85546875" bestFit="1" customWidth="1"/>
    <col min="5" max="5" width="16" customWidth="1"/>
    <col min="6" max="6" width="13.85546875" customWidth="1"/>
    <col min="7" max="7" width="12.5703125" customWidth="1"/>
    <col min="10" max="10" width="16.5703125" bestFit="1" customWidth="1"/>
  </cols>
  <sheetData>
    <row r="1" spans="1:12" x14ac:dyDescent="0.25">
      <c r="A1" s="8" t="s">
        <v>864</v>
      </c>
      <c r="B1" s="8" t="s">
        <v>865</v>
      </c>
      <c r="C1" s="8" t="s">
        <v>274</v>
      </c>
      <c r="I1" t="s">
        <v>273</v>
      </c>
      <c r="J1" t="s">
        <v>275</v>
      </c>
      <c r="K1" t="s">
        <v>24</v>
      </c>
      <c r="L1" t="s">
        <v>0</v>
      </c>
    </row>
    <row r="2" spans="1:12" x14ac:dyDescent="0.25">
      <c r="A2" s="81">
        <v>6</v>
      </c>
      <c r="B2" s="81"/>
      <c r="C2" s="81"/>
      <c r="I2">
        <v>1</v>
      </c>
      <c r="J2" t="s">
        <v>276</v>
      </c>
      <c r="K2">
        <v>23</v>
      </c>
      <c r="L2" t="s">
        <v>286</v>
      </c>
    </row>
    <row r="3" spans="1:12" x14ac:dyDescent="0.25">
      <c r="A3" s="81"/>
      <c r="B3" s="81"/>
      <c r="C3" s="81"/>
      <c r="I3">
        <v>2</v>
      </c>
      <c r="J3" t="s">
        <v>277</v>
      </c>
      <c r="K3">
        <v>50</v>
      </c>
      <c r="L3" t="s">
        <v>286</v>
      </c>
    </row>
    <row r="4" spans="1:12" x14ac:dyDescent="0.25">
      <c r="A4" s="81"/>
      <c r="B4" s="81"/>
      <c r="C4" s="81"/>
      <c r="I4">
        <v>3</v>
      </c>
      <c r="J4" t="s">
        <v>278</v>
      </c>
      <c r="K4">
        <v>12</v>
      </c>
      <c r="L4" t="s">
        <v>287</v>
      </c>
    </row>
    <row r="5" spans="1:12" x14ac:dyDescent="0.25">
      <c r="A5" s="81"/>
      <c r="B5" s="81"/>
      <c r="C5" s="81"/>
      <c r="I5">
        <v>4</v>
      </c>
      <c r="J5" t="s">
        <v>279</v>
      </c>
      <c r="K5">
        <v>54</v>
      </c>
      <c r="L5" t="s">
        <v>286</v>
      </c>
    </row>
    <row r="6" spans="1:12" x14ac:dyDescent="0.25">
      <c r="A6" s="81"/>
      <c r="B6" s="81"/>
      <c r="C6" s="81"/>
      <c r="I6">
        <v>5</v>
      </c>
      <c r="J6" t="s">
        <v>280</v>
      </c>
      <c r="K6">
        <v>76</v>
      </c>
      <c r="L6" t="s">
        <v>286</v>
      </c>
    </row>
    <row r="7" spans="1:12" x14ac:dyDescent="0.25">
      <c r="A7" s="81"/>
      <c r="B7" s="81"/>
      <c r="C7" s="81"/>
      <c r="I7">
        <v>6</v>
      </c>
      <c r="J7" t="s">
        <v>281</v>
      </c>
      <c r="K7">
        <v>12</v>
      </c>
      <c r="L7" t="s">
        <v>287</v>
      </c>
    </row>
    <row r="8" spans="1:12" x14ac:dyDescent="0.25">
      <c r="A8" s="81"/>
      <c r="B8" s="81"/>
      <c r="C8" s="81"/>
      <c r="I8">
        <v>7</v>
      </c>
      <c r="J8" t="s">
        <v>282</v>
      </c>
      <c r="K8">
        <v>50</v>
      </c>
      <c r="L8" t="s">
        <v>286</v>
      </c>
    </row>
    <row r="9" spans="1:12" x14ac:dyDescent="0.25">
      <c r="A9" s="81"/>
      <c r="B9" s="81"/>
      <c r="C9" s="81"/>
      <c r="I9">
        <v>8</v>
      </c>
      <c r="J9" t="s">
        <v>283</v>
      </c>
      <c r="K9">
        <v>12</v>
      </c>
      <c r="L9" t="s">
        <v>287</v>
      </c>
    </row>
    <row r="10" spans="1:12" x14ac:dyDescent="0.25">
      <c r="A10" s="81"/>
      <c r="B10" s="81"/>
      <c r="C10" s="81"/>
      <c r="I10">
        <v>9</v>
      </c>
      <c r="J10" t="s">
        <v>284</v>
      </c>
      <c r="K10">
        <v>5</v>
      </c>
      <c r="L10" t="s">
        <v>287</v>
      </c>
    </row>
    <row r="11" spans="1:12" x14ac:dyDescent="0.25">
      <c r="A11" s="81"/>
      <c r="B11" s="81"/>
      <c r="C11" s="81"/>
      <c r="I11">
        <v>10</v>
      </c>
      <c r="J11" t="s">
        <v>285</v>
      </c>
      <c r="K11">
        <v>5</v>
      </c>
      <c r="L11" t="s">
        <v>287</v>
      </c>
    </row>
    <row r="12" spans="1:12" x14ac:dyDescent="0.25">
      <c r="A12" s="81"/>
      <c r="B12" s="81"/>
      <c r="C12" s="81"/>
    </row>
    <row r="13" spans="1:12" x14ac:dyDescent="0.25">
      <c r="A13" s="81"/>
      <c r="B13" s="81"/>
      <c r="C13" s="81"/>
    </row>
    <row r="14" spans="1:12" x14ac:dyDescent="0.25">
      <c r="A14" s="81"/>
      <c r="B14" s="81"/>
      <c r="C14" s="81"/>
    </row>
    <row r="15" spans="1:12" x14ac:dyDescent="0.25">
      <c r="A15" s="81"/>
      <c r="B15" s="81"/>
      <c r="C15" s="81"/>
    </row>
    <row r="30" spans="1:7" x14ac:dyDescent="0.25">
      <c r="C30" s="73" t="s">
        <v>467</v>
      </c>
      <c r="D30" s="73" t="s">
        <v>465</v>
      </c>
      <c r="E30" s="73" t="s">
        <v>464</v>
      </c>
      <c r="F30" s="73" t="s">
        <v>468</v>
      </c>
      <c r="G30" s="73" t="s">
        <v>492</v>
      </c>
    </row>
    <row r="31" spans="1:7" x14ac:dyDescent="0.25">
      <c r="A31" s="79" t="s">
        <v>466</v>
      </c>
    </row>
    <row r="32" spans="1:7" x14ac:dyDescent="0.25">
      <c r="A32" s="3" t="s">
        <v>467</v>
      </c>
    </row>
    <row r="33" spans="1:1" x14ac:dyDescent="0.25">
      <c r="A33" s="3" t="s">
        <v>465</v>
      </c>
    </row>
    <row r="34" spans="1:1" x14ac:dyDescent="0.25">
      <c r="A34" s="3" t="s">
        <v>464</v>
      </c>
    </row>
    <row r="35" spans="1:1" x14ac:dyDescent="0.25">
      <c r="A35" s="3" t="s">
        <v>469</v>
      </c>
    </row>
    <row r="49" spans="1:7" x14ac:dyDescent="0.25">
      <c r="B49" s="77" t="s">
        <v>470</v>
      </c>
    </row>
    <row r="50" spans="1:7" x14ac:dyDescent="0.25">
      <c r="A50" s="77" t="s">
        <v>471</v>
      </c>
      <c r="B50" s="77" t="s">
        <v>472</v>
      </c>
      <c r="C50" s="77" t="s">
        <v>473</v>
      </c>
      <c r="E50" s="80" t="s">
        <v>474</v>
      </c>
      <c r="F50" s="80" t="s">
        <v>470</v>
      </c>
      <c r="G50" s="80" t="s">
        <v>473</v>
      </c>
    </row>
    <row r="51" spans="1:7" ht="15.75" x14ac:dyDescent="0.25">
      <c r="A51" t="s">
        <v>475</v>
      </c>
      <c r="B51" s="83"/>
      <c r="C51" s="82"/>
      <c r="E51" s="81" t="s">
        <v>476</v>
      </c>
      <c r="F51" s="81" t="s">
        <v>477</v>
      </c>
      <c r="G51" s="81" t="s">
        <v>478</v>
      </c>
    </row>
    <row r="52" spans="1:7" ht="15.75" x14ac:dyDescent="0.25">
      <c r="A52" t="s">
        <v>479</v>
      </c>
      <c r="B52" s="83"/>
      <c r="C52" s="78"/>
      <c r="E52" s="81" t="s">
        <v>480</v>
      </c>
      <c r="F52" s="81" t="s">
        <v>477</v>
      </c>
      <c r="G52" s="81" t="s">
        <v>481</v>
      </c>
    </row>
    <row r="53" spans="1:7" ht="15.75" x14ac:dyDescent="0.25">
      <c r="A53" t="s">
        <v>480</v>
      </c>
      <c r="B53" s="83"/>
      <c r="C53" s="78"/>
      <c r="E53" s="81" t="s">
        <v>482</v>
      </c>
      <c r="F53" s="81" t="s">
        <v>477</v>
      </c>
      <c r="G53" s="81" t="s">
        <v>483</v>
      </c>
    </row>
    <row r="54" spans="1:7" ht="15.75" x14ac:dyDescent="0.25">
      <c r="A54" t="s">
        <v>464</v>
      </c>
      <c r="B54" s="83"/>
      <c r="C54" s="78"/>
      <c r="E54" s="81" t="s">
        <v>479</v>
      </c>
      <c r="F54" s="81" t="s">
        <v>477</v>
      </c>
      <c r="G54" s="81" t="s">
        <v>484</v>
      </c>
    </row>
    <row r="55" spans="1:7" ht="15.75" x14ac:dyDescent="0.25">
      <c r="A55" t="s">
        <v>485</v>
      </c>
      <c r="B55" s="83"/>
      <c r="C55" s="78"/>
      <c r="E55" s="81" t="s">
        <v>475</v>
      </c>
      <c r="F55" s="81" t="s">
        <v>477</v>
      </c>
      <c r="G55" s="81" t="s">
        <v>484</v>
      </c>
    </row>
    <row r="56" spans="1:7" ht="15.75" x14ac:dyDescent="0.25">
      <c r="A56" t="s">
        <v>482</v>
      </c>
      <c r="B56" s="83"/>
      <c r="C56" s="78"/>
      <c r="E56" s="81" t="s">
        <v>464</v>
      </c>
      <c r="F56" s="81" t="s">
        <v>464</v>
      </c>
      <c r="G56" s="81" t="s">
        <v>486</v>
      </c>
    </row>
    <row r="57" spans="1:7" ht="15.75" x14ac:dyDescent="0.25">
      <c r="A57" t="s">
        <v>487</v>
      </c>
      <c r="B57" s="83"/>
      <c r="C57" s="78"/>
      <c r="E57" s="81" t="s">
        <v>485</v>
      </c>
      <c r="F57" s="81" t="s">
        <v>464</v>
      </c>
      <c r="G57" s="81" t="s">
        <v>486</v>
      </c>
    </row>
    <row r="58" spans="1:7" ht="15.75" x14ac:dyDescent="0.25">
      <c r="A58" t="s">
        <v>488</v>
      </c>
      <c r="B58" s="83"/>
      <c r="C58" s="78"/>
      <c r="E58" s="81" t="s">
        <v>487</v>
      </c>
      <c r="F58" s="81" t="s">
        <v>489</v>
      </c>
      <c r="G58" s="81" t="s">
        <v>490</v>
      </c>
    </row>
    <row r="59" spans="1:7" ht="15.75" x14ac:dyDescent="0.25">
      <c r="A59" t="s">
        <v>491</v>
      </c>
      <c r="B59" s="83"/>
      <c r="C59" s="78"/>
      <c r="E59" s="81" t="s">
        <v>488</v>
      </c>
      <c r="F59" s="81" t="s">
        <v>489</v>
      </c>
      <c r="G59" s="81" t="s">
        <v>490</v>
      </c>
    </row>
    <row r="60" spans="1:7" ht="15.75" x14ac:dyDescent="0.25">
      <c r="A60" t="s">
        <v>485</v>
      </c>
      <c r="B60" s="83"/>
      <c r="C60" s="78"/>
    </row>
    <row r="61" spans="1:7" ht="15.75" x14ac:dyDescent="0.25">
      <c r="A61" t="s">
        <v>479</v>
      </c>
      <c r="B61" s="83"/>
      <c r="C61" s="78"/>
    </row>
    <row r="62" spans="1:7" ht="15.75" x14ac:dyDescent="0.25">
      <c r="A62" t="s">
        <v>480</v>
      </c>
      <c r="B62" s="83"/>
      <c r="C62" s="78"/>
    </row>
    <row r="100" spans="1:11" x14ac:dyDescent="0.25">
      <c r="A100" t="s">
        <v>472</v>
      </c>
      <c r="B100" t="s">
        <v>567</v>
      </c>
      <c r="C100" t="s">
        <v>568</v>
      </c>
      <c r="G100" s="81">
        <v>1</v>
      </c>
      <c r="H100" s="81">
        <v>2</v>
      </c>
      <c r="I100" s="81">
        <v>3</v>
      </c>
      <c r="J100" s="81">
        <v>4</v>
      </c>
      <c r="K100" s="81">
        <v>5</v>
      </c>
    </row>
    <row r="101" spans="1:11" x14ac:dyDescent="0.25">
      <c r="A101" t="s">
        <v>569</v>
      </c>
      <c r="B101">
        <v>250</v>
      </c>
      <c r="G101" s="81">
        <v>0</v>
      </c>
      <c r="H101" s="81">
        <v>300</v>
      </c>
      <c r="I101" s="81">
        <v>500</v>
      </c>
      <c r="J101" s="81">
        <v>900</v>
      </c>
      <c r="K101" s="81">
        <v>10000</v>
      </c>
    </row>
    <row r="102" spans="1:11" x14ac:dyDescent="0.25">
      <c r="A102" t="s">
        <v>313</v>
      </c>
      <c r="B102">
        <v>350</v>
      </c>
    </row>
    <row r="103" spans="1:11" x14ac:dyDescent="0.25">
      <c r="A103" t="s">
        <v>424</v>
      </c>
      <c r="B103">
        <v>900</v>
      </c>
    </row>
    <row r="104" spans="1:11" x14ac:dyDescent="0.25">
      <c r="A104" t="s">
        <v>310</v>
      </c>
      <c r="B104">
        <v>600</v>
      </c>
    </row>
  </sheetData>
  <sortState xmlns:xlrd2="http://schemas.microsoft.com/office/spreadsheetml/2017/richdata2" ref="A32:A35">
    <sortCondition ref="A17"/>
  </sortState>
  <dataConsolidate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6"/>
  <sheetViews>
    <sheetView workbookViewId="0">
      <selection activeCell="A5" sqref="A5"/>
    </sheetView>
  </sheetViews>
  <sheetFormatPr defaultRowHeight="15" x14ac:dyDescent="0.25"/>
  <cols>
    <col min="6" max="6" width="20.5703125" customWidth="1"/>
  </cols>
  <sheetData>
    <row r="1" spans="1:17" x14ac:dyDescent="0.25">
      <c r="A1" s="72" t="s">
        <v>461</v>
      </c>
      <c r="B1" s="73" t="s">
        <v>463</v>
      </c>
      <c r="C1" s="73" t="s">
        <v>463</v>
      </c>
      <c r="F1" s="50" t="s">
        <v>457</v>
      </c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17" x14ac:dyDescent="0.25">
      <c r="A2" s="69">
        <v>1.7000000000000001E-2</v>
      </c>
      <c r="F2" s="53"/>
      <c r="G2" s="2" t="s">
        <v>458</v>
      </c>
      <c r="Q2" s="54"/>
    </row>
    <row r="3" spans="1:17" x14ac:dyDescent="0.25">
      <c r="A3" s="69">
        <v>1.7500000000000002E-2</v>
      </c>
      <c r="F3" s="53"/>
      <c r="G3" s="2"/>
      <c r="H3" t="s">
        <v>459</v>
      </c>
      <c r="Q3" s="54"/>
    </row>
    <row r="4" spans="1:17" x14ac:dyDescent="0.25">
      <c r="A4" s="69">
        <v>5.8000000000000003E-2</v>
      </c>
      <c r="F4" s="55"/>
      <c r="H4" s="56" t="s">
        <v>460</v>
      </c>
      <c r="I4" s="56" t="s">
        <v>460</v>
      </c>
      <c r="J4" s="56" t="s">
        <v>460</v>
      </c>
      <c r="K4" s="56" t="s">
        <v>460</v>
      </c>
      <c r="L4" s="56" t="s">
        <v>460</v>
      </c>
      <c r="M4" s="56" t="s">
        <v>460</v>
      </c>
      <c r="N4" s="56" t="s">
        <v>460</v>
      </c>
      <c r="O4" s="56" t="s">
        <v>460</v>
      </c>
      <c r="P4" s="56" t="s">
        <v>460</v>
      </c>
      <c r="Q4" s="57" t="s">
        <v>460</v>
      </c>
    </row>
    <row r="5" spans="1:17" x14ac:dyDescent="0.25">
      <c r="F5" s="55"/>
      <c r="G5" t="s">
        <v>461</v>
      </c>
      <c r="H5" s="2">
        <v>1.5</v>
      </c>
      <c r="I5" s="2">
        <v>3</v>
      </c>
      <c r="J5" s="2">
        <v>6</v>
      </c>
      <c r="K5" s="2">
        <v>12</v>
      </c>
      <c r="L5" s="2">
        <v>24</v>
      </c>
      <c r="M5" s="2">
        <v>30</v>
      </c>
      <c r="N5" s="2">
        <v>40</v>
      </c>
      <c r="O5" s="2">
        <v>45</v>
      </c>
      <c r="P5" s="2">
        <v>60</v>
      </c>
      <c r="Q5" s="58">
        <v>65.001000000000005</v>
      </c>
    </row>
    <row r="6" spans="1:17" x14ac:dyDescent="0.25">
      <c r="A6" s="71" t="s">
        <v>459</v>
      </c>
      <c r="B6" s="74">
        <v>1.7000000000000001E-2</v>
      </c>
      <c r="C6" s="74">
        <v>1.7000000000000001E-2</v>
      </c>
      <c r="F6" s="59" t="s">
        <v>460</v>
      </c>
      <c r="G6" s="60">
        <v>1.6E-2</v>
      </c>
      <c r="H6" s="61">
        <v>12</v>
      </c>
      <c r="I6" s="61">
        <v>11</v>
      </c>
      <c r="J6" s="61">
        <v>10.75</v>
      </c>
      <c r="K6" s="61">
        <v>10.5</v>
      </c>
      <c r="L6" s="61">
        <v>10</v>
      </c>
      <c r="M6" s="61">
        <v>9</v>
      </c>
      <c r="N6" s="61">
        <v>8.5</v>
      </c>
      <c r="O6" s="61">
        <v>8.5</v>
      </c>
      <c r="P6" s="62" t="e">
        <v>#N/A</v>
      </c>
      <c r="Q6" s="63" t="e">
        <v>#N/A</v>
      </c>
    </row>
    <row r="7" spans="1:17" x14ac:dyDescent="0.25">
      <c r="A7" s="70">
        <v>3</v>
      </c>
      <c r="F7" s="59" t="s">
        <v>460</v>
      </c>
      <c r="G7" s="60">
        <v>1.7000000000000001E-2</v>
      </c>
      <c r="H7" s="61">
        <v>10</v>
      </c>
      <c r="I7" s="61">
        <v>9.25</v>
      </c>
      <c r="J7" s="61">
        <v>9</v>
      </c>
      <c r="K7" s="61">
        <v>8.75</v>
      </c>
      <c r="L7" s="61">
        <v>8</v>
      </c>
      <c r="M7" s="61">
        <v>7</v>
      </c>
      <c r="N7" s="61">
        <v>6</v>
      </c>
      <c r="O7" s="61">
        <v>6</v>
      </c>
      <c r="P7" s="61">
        <v>6</v>
      </c>
      <c r="Q7" s="64">
        <v>6.5</v>
      </c>
    </row>
    <row r="8" spans="1:17" x14ac:dyDescent="0.25">
      <c r="A8" s="70">
        <v>24.5</v>
      </c>
      <c r="F8" s="59" t="s">
        <v>460</v>
      </c>
      <c r="G8" s="60">
        <v>1.9E-2</v>
      </c>
      <c r="H8" s="61">
        <v>7.5</v>
      </c>
      <c r="I8" s="61">
        <v>7</v>
      </c>
      <c r="J8" s="61">
        <v>6.75</v>
      </c>
      <c r="K8" s="61">
        <v>6.5</v>
      </c>
      <c r="L8" s="61">
        <v>5.5</v>
      </c>
      <c r="M8" s="61">
        <v>4.5</v>
      </c>
      <c r="N8" s="61">
        <v>4.25</v>
      </c>
      <c r="O8" s="61">
        <v>4</v>
      </c>
      <c r="P8" s="61">
        <v>4</v>
      </c>
      <c r="Q8" s="64">
        <v>4.25</v>
      </c>
    </row>
    <row r="9" spans="1:17" x14ac:dyDescent="0.25">
      <c r="A9" s="70">
        <v>33</v>
      </c>
      <c r="F9" s="59" t="s">
        <v>460</v>
      </c>
      <c r="G9" s="60">
        <v>2.1999999999999999E-2</v>
      </c>
      <c r="H9" s="61">
        <v>5.5</v>
      </c>
      <c r="I9" s="61">
        <v>4.75</v>
      </c>
      <c r="J9" s="61">
        <v>4.5</v>
      </c>
      <c r="K9" s="61">
        <v>4</v>
      </c>
      <c r="L9" s="61">
        <v>3</v>
      </c>
      <c r="M9" s="61">
        <v>2</v>
      </c>
      <c r="N9" s="61">
        <v>1.75</v>
      </c>
      <c r="O9" s="61">
        <v>1.5</v>
      </c>
      <c r="P9" s="61">
        <v>1.5</v>
      </c>
      <c r="Q9" s="64">
        <v>1.75</v>
      </c>
    </row>
    <row r="10" spans="1:17" x14ac:dyDescent="0.25">
      <c r="F10" s="59" t="s">
        <v>460</v>
      </c>
      <c r="G10" s="60">
        <v>2.8000000000000001E-2</v>
      </c>
      <c r="H10" s="61">
        <v>4.5</v>
      </c>
      <c r="I10" s="61">
        <v>3.5</v>
      </c>
      <c r="J10" s="61">
        <v>3.25</v>
      </c>
      <c r="K10" s="61">
        <v>3</v>
      </c>
      <c r="L10" s="61">
        <v>2</v>
      </c>
      <c r="M10" s="61">
        <v>1</v>
      </c>
      <c r="N10" s="61">
        <v>0.5</v>
      </c>
      <c r="O10" s="61">
        <v>0</v>
      </c>
      <c r="P10" s="61">
        <v>0</v>
      </c>
      <c r="Q10" s="64">
        <v>0.5</v>
      </c>
    </row>
    <row r="11" spans="1:17" x14ac:dyDescent="0.25">
      <c r="F11" s="59" t="s">
        <v>460</v>
      </c>
      <c r="G11" s="60">
        <v>0.06</v>
      </c>
      <c r="H11" s="61">
        <v>4.5</v>
      </c>
      <c r="I11" s="61">
        <v>3</v>
      </c>
      <c r="J11" s="61">
        <v>3</v>
      </c>
      <c r="K11" s="61">
        <v>2.5</v>
      </c>
      <c r="L11" s="61">
        <v>1.5</v>
      </c>
      <c r="M11" s="61">
        <v>1</v>
      </c>
      <c r="N11" s="61">
        <v>0.5</v>
      </c>
      <c r="O11" s="61">
        <v>0</v>
      </c>
      <c r="P11" s="61">
        <v>0</v>
      </c>
      <c r="Q11" s="64">
        <v>0.5</v>
      </c>
    </row>
    <row r="12" spans="1:17" x14ac:dyDescent="0.25">
      <c r="F12" s="65" t="s">
        <v>460</v>
      </c>
      <c r="G12" s="66">
        <v>9.6000000000000002E-2</v>
      </c>
      <c r="H12" s="67">
        <v>5.75</v>
      </c>
      <c r="I12" s="67">
        <v>4.25</v>
      </c>
      <c r="J12" s="67">
        <v>4.25</v>
      </c>
      <c r="K12" s="67">
        <v>3.75</v>
      </c>
      <c r="L12" s="67">
        <v>2.5</v>
      </c>
      <c r="M12" s="67">
        <v>2</v>
      </c>
      <c r="N12" s="67">
        <v>1.75</v>
      </c>
      <c r="O12" s="67">
        <v>1.5</v>
      </c>
      <c r="P12" s="67">
        <v>1.5</v>
      </c>
      <c r="Q12" s="68">
        <v>2</v>
      </c>
    </row>
    <row r="16" spans="1:17" x14ac:dyDescent="0.25">
      <c r="A16" s="71" t="s">
        <v>461</v>
      </c>
      <c r="B16" s="71" t="s">
        <v>459</v>
      </c>
      <c r="C16" s="76" t="s">
        <v>462</v>
      </c>
    </row>
    <row r="17" spans="1:7" x14ac:dyDescent="0.25">
      <c r="A17" s="60">
        <v>1.7000000000000001E-2</v>
      </c>
      <c r="B17">
        <v>6</v>
      </c>
      <c r="C17" s="75"/>
    </row>
    <row r="18" spans="1:7" x14ac:dyDescent="0.25">
      <c r="A18" s="69">
        <v>1.7500000000000002E-2</v>
      </c>
      <c r="B18">
        <v>24</v>
      </c>
      <c r="C18" s="75"/>
    </row>
    <row r="19" spans="1:7" x14ac:dyDescent="0.25">
      <c r="A19" s="69">
        <v>5.8000000000000003E-2</v>
      </c>
      <c r="B19">
        <v>32</v>
      </c>
      <c r="C19" s="75"/>
    </row>
    <row r="30" spans="1:7" x14ac:dyDescent="0.25">
      <c r="A30" s="130" t="s">
        <v>797</v>
      </c>
      <c r="B30" s="130" t="s">
        <v>493</v>
      </c>
      <c r="C30" s="130" t="s">
        <v>574</v>
      </c>
      <c r="D30" s="130" t="s">
        <v>798</v>
      </c>
      <c r="F30" s="131" t="s">
        <v>799</v>
      </c>
      <c r="G30" s="131"/>
    </row>
    <row r="31" spans="1:7" x14ac:dyDescent="0.25">
      <c r="A31" s="132">
        <v>10247</v>
      </c>
      <c r="B31" t="s">
        <v>28</v>
      </c>
      <c r="C31" s="133">
        <v>14</v>
      </c>
      <c r="D31">
        <v>12</v>
      </c>
      <c r="F31" s="134" t="s">
        <v>800</v>
      </c>
      <c r="G31" s="132"/>
    </row>
    <row r="32" spans="1:7" x14ac:dyDescent="0.25">
      <c r="A32" s="132">
        <v>10249</v>
      </c>
      <c r="B32" t="s">
        <v>29</v>
      </c>
      <c r="C32" s="133">
        <v>9.8000000000000007</v>
      </c>
      <c r="D32">
        <v>10</v>
      </c>
      <c r="F32" s="134" t="s">
        <v>801</v>
      </c>
      <c r="G32" s="132"/>
    </row>
    <row r="33" spans="1:7" x14ac:dyDescent="0.25">
      <c r="A33" s="132">
        <v>10250</v>
      </c>
      <c r="B33" t="s">
        <v>795</v>
      </c>
      <c r="C33" s="133">
        <v>34.799999999999997</v>
      </c>
      <c r="D33">
        <v>5</v>
      </c>
      <c r="F33" s="134" t="s">
        <v>802</v>
      </c>
      <c r="G33" s="135"/>
    </row>
    <row r="34" spans="1:7" x14ac:dyDescent="0.25">
      <c r="A34" s="132">
        <v>10251</v>
      </c>
      <c r="B34" t="s">
        <v>796</v>
      </c>
      <c r="C34" s="133">
        <v>18.600000000000001</v>
      </c>
      <c r="D34">
        <v>9</v>
      </c>
      <c r="F34" s="134" t="s">
        <v>803</v>
      </c>
      <c r="G34" s="132"/>
    </row>
    <row r="35" spans="1:7" x14ac:dyDescent="0.25">
      <c r="A35" s="132">
        <v>10252</v>
      </c>
      <c r="B35" t="s">
        <v>804</v>
      </c>
      <c r="C35" s="133">
        <v>42.3</v>
      </c>
      <c r="D35">
        <v>40</v>
      </c>
      <c r="F35" s="134" t="s">
        <v>805</v>
      </c>
      <c r="G35" s="132"/>
    </row>
    <row r="36" spans="1:7" x14ac:dyDescent="0.25">
      <c r="F36" s="134" t="s">
        <v>806</v>
      </c>
      <c r="G36" s="132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9"/>
  <sheetViews>
    <sheetView workbookViewId="0">
      <selection activeCell="B6" sqref="B6"/>
    </sheetView>
  </sheetViews>
  <sheetFormatPr defaultRowHeight="15" x14ac:dyDescent="0.25"/>
  <cols>
    <col min="2" max="2" width="12.85546875" bestFit="1" customWidth="1"/>
  </cols>
  <sheetData>
    <row r="1" spans="1:6" ht="15.75" thickBot="1" x14ac:dyDescent="0.3">
      <c r="A1" s="136"/>
      <c r="B1" s="137"/>
      <c r="C1" s="137"/>
      <c r="D1" s="137"/>
      <c r="E1" s="137"/>
      <c r="F1" s="137"/>
    </row>
    <row r="2" spans="1:6" ht="16.5" thickBot="1" x14ac:dyDescent="0.3">
      <c r="A2" s="128"/>
      <c r="B2" s="138" t="s">
        <v>807</v>
      </c>
      <c r="C2" s="138" t="s">
        <v>1</v>
      </c>
      <c r="D2" s="129"/>
      <c r="E2" s="129"/>
      <c r="F2" s="129"/>
    </row>
    <row r="3" spans="1:6" ht="16.5" thickBot="1" x14ac:dyDescent="0.3">
      <c r="A3" s="128"/>
      <c r="B3" s="139" t="s">
        <v>577</v>
      </c>
      <c r="C3" s="140">
        <v>2014</v>
      </c>
      <c r="D3" s="129"/>
      <c r="E3" s="129"/>
      <c r="F3" s="129"/>
    </row>
    <row r="4" spans="1:6" ht="15.75" thickBot="1" x14ac:dyDescent="0.3">
      <c r="A4" s="128"/>
      <c r="B4" s="129"/>
      <c r="C4" s="129"/>
      <c r="D4" s="129"/>
      <c r="E4" s="129"/>
      <c r="F4" s="129"/>
    </row>
    <row r="5" spans="1:6" ht="16.5" thickBot="1" x14ac:dyDescent="0.3">
      <c r="A5" s="128"/>
      <c r="B5" s="169" t="s">
        <v>808</v>
      </c>
      <c r="C5" s="170"/>
      <c r="D5" s="171"/>
      <c r="E5" s="129"/>
      <c r="F5" s="129"/>
    </row>
    <row r="6" spans="1:6" ht="16.5" thickBot="1" x14ac:dyDescent="0.3">
      <c r="A6" s="128"/>
      <c r="B6" s="165"/>
      <c r="C6" s="129"/>
      <c r="D6" s="129"/>
      <c r="E6" s="129"/>
      <c r="F6" s="129"/>
    </row>
    <row r="7" spans="1:6" ht="15.75" thickBot="1" x14ac:dyDescent="0.3">
      <c r="A7" s="128"/>
      <c r="B7" s="129"/>
      <c r="C7" s="129"/>
      <c r="D7" s="129"/>
      <c r="E7" s="129"/>
      <c r="F7" s="129"/>
    </row>
    <row r="8" spans="1:6" ht="15.75" thickBot="1" x14ac:dyDescent="0.3">
      <c r="A8" s="128"/>
      <c r="B8" s="129"/>
      <c r="C8" s="129"/>
      <c r="D8" s="129"/>
      <c r="E8" s="129"/>
      <c r="F8" s="129"/>
    </row>
    <row r="9" spans="1:6" ht="15.75" thickBot="1" x14ac:dyDescent="0.3">
      <c r="A9" s="128"/>
      <c r="B9" s="129"/>
      <c r="C9" s="129"/>
      <c r="D9" s="129"/>
      <c r="E9" s="129"/>
      <c r="F9" s="129"/>
    </row>
    <row r="10" spans="1:6" ht="15.75" thickBot="1" x14ac:dyDescent="0.3">
      <c r="A10" s="128"/>
      <c r="B10" s="129"/>
      <c r="C10" s="129"/>
      <c r="D10" s="129"/>
      <c r="E10" s="129"/>
      <c r="F10" s="129"/>
    </row>
    <row r="11" spans="1:6" ht="16.5" thickBot="1" x14ac:dyDescent="0.3">
      <c r="A11" s="128"/>
      <c r="B11" s="138" t="s">
        <v>807</v>
      </c>
      <c r="C11" s="141">
        <v>2012</v>
      </c>
      <c r="D11" s="141">
        <v>2013</v>
      </c>
      <c r="E11" s="141">
        <v>2014</v>
      </c>
      <c r="F11" s="141">
        <v>2015</v>
      </c>
    </row>
    <row r="12" spans="1:6" ht="16.5" thickBot="1" x14ac:dyDescent="0.3">
      <c r="A12" s="128"/>
      <c r="B12" s="138" t="s">
        <v>809</v>
      </c>
      <c r="C12" s="140">
        <v>34.799999999999997</v>
      </c>
      <c r="D12" s="140">
        <v>5</v>
      </c>
      <c r="E12" s="140">
        <v>924.52</v>
      </c>
      <c r="F12" s="140">
        <v>41.99</v>
      </c>
    </row>
    <row r="13" spans="1:6" ht="16.5" thickBot="1" x14ac:dyDescent="0.3">
      <c r="A13" s="128"/>
      <c r="B13" s="138" t="s">
        <v>609</v>
      </c>
      <c r="C13" s="140">
        <v>527.71</v>
      </c>
      <c r="D13" s="140">
        <v>122.55</v>
      </c>
      <c r="E13" s="140">
        <v>67.489999999999995</v>
      </c>
      <c r="F13" s="140">
        <v>561.66</v>
      </c>
    </row>
    <row r="14" spans="1:6" ht="16.5" thickBot="1" x14ac:dyDescent="0.3">
      <c r="A14" s="128"/>
      <c r="B14" s="138" t="s">
        <v>579</v>
      </c>
      <c r="C14" s="140">
        <v>135.81</v>
      </c>
      <c r="D14" s="140">
        <v>21.27</v>
      </c>
      <c r="E14" s="140">
        <v>490.15</v>
      </c>
      <c r="F14" s="140">
        <v>771.88</v>
      </c>
    </row>
    <row r="15" spans="1:6" ht="16.5" thickBot="1" x14ac:dyDescent="0.3">
      <c r="A15" s="128"/>
      <c r="B15" s="138" t="s">
        <v>607</v>
      </c>
      <c r="C15" s="140">
        <v>3.76</v>
      </c>
      <c r="D15" s="140">
        <v>7.06</v>
      </c>
      <c r="E15" s="140">
        <v>42.61</v>
      </c>
      <c r="F15" s="140">
        <v>728.88</v>
      </c>
    </row>
    <row r="16" spans="1:6" ht="16.5" thickBot="1" x14ac:dyDescent="0.3">
      <c r="A16" s="128"/>
      <c r="B16" s="138" t="s">
        <v>577</v>
      </c>
      <c r="C16" s="140">
        <v>924.16</v>
      </c>
      <c r="D16" s="140">
        <v>662.37</v>
      </c>
      <c r="E16" s="140">
        <v>261.04000000000002</v>
      </c>
      <c r="F16" s="140">
        <v>801.02</v>
      </c>
    </row>
    <row r="17" spans="1:6" ht="16.5" thickBot="1" x14ac:dyDescent="0.3">
      <c r="A17" s="128"/>
      <c r="B17" s="138" t="s">
        <v>810</v>
      </c>
      <c r="C17" s="140">
        <v>80.099999999999994</v>
      </c>
      <c r="D17" s="140">
        <v>145.82</v>
      </c>
      <c r="E17" s="140">
        <v>791.05</v>
      </c>
      <c r="F17" s="140">
        <v>9.17</v>
      </c>
    </row>
    <row r="18" spans="1:6" ht="16.5" thickBot="1" x14ac:dyDescent="0.3">
      <c r="A18" s="128"/>
      <c r="B18" s="138" t="s">
        <v>811</v>
      </c>
      <c r="C18" s="140">
        <v>473.2</v>
      </c>
      <c r="D18" s="140">
        <v>16.78</v>
      </c>
      <c r="E18" s="140">
        <v>122.55</v>
      </c>
      <c r="F18" s="140">
        <v>230.47</v>
      </c>
    </row>
    <row r="19" spans="1:6" ht="16.5" thickBot="1" x14ac:dyDescent="0.3">
      <c r="A19" s="128"/>
      <c r="B19" s="138" t="s">
        <v>812</v>
      </c>
      <c r="C19" s="140">
        <v>512.54999999999995</v>
      </c>
      <c r="D19" s="140">
        <v>608.73</v>
      </c>
      <c r="E19" s="140">
        <v>21.27</v>
      </c>
      <c r="F19" s="140">
        <v>627.72</v>
      </c>
    </row>
  </sheetData>
  <mergeCells count="1">
    <mergeCell ref="B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1"/>
  <sheetViews>
    <sheetView workbookViewId="0">
      <selection activeCell="B11" sqref="B11"/>
    </sheetView>
  </sheetViews>
  <sheetFormatPr defaultColWidth="8.85546875" defaultRowHeight="11.25" x14ac:dyDescent="0.15"/>
  <cols>
    <col min="1" max="1" width="8.85546875" style="147"/>
    <col min="2" max="2" width="34.42578125" style="147" bestFit="1" customWidth="1"/>
    <col min="3" max="5" width="8.85546875" style="147"/>
    <col min="6" max="6" width="9.85546875" style="147" bestFit="1" customWidth="1"/>
    <col min="7" max="7" width="8.85546875" style="147"/>
    <col min="8" max="8" width="17.42578125" style="147" customWidth="1"/>
    <col min="9" max="9" width="13.42578125" style="147" bestFit="1" customWidth="1"/>
    <col min="10" max="16384" width="8.85546875" style="147"/>
  </cols>
  <sheetData>
    <row r="1" spans="1:9" ht="68.25" customHeight="1" x14ac:dyDescent="0.3">
      <c r="I1" s="148" t="s">
        <v>822</v>
      </c>
    </row>
    <row r="2" spans="1:9" ht="52.5" customHeight="1" x14ac:dyDescent="0.3">
      <c r="A2" s="172" t="s">
        <v>823</v>
      </c>
      <c r="B2" s="172"/>
      <c r="C2" s="172"/>
      <c r="D2" s="172"/>
      <c r="H2" s="149" t="s">
        <v>824</v>
      </c>
      <c r="I2" s="156"/>
    </row>
    <row r="3" spans="1:9" ht="36" customHeight="1" x14ac:dyDescent="0.25">
      <c r="A3" s="150" t="s">
        <v>825</v>
      </c>
      <c r="B3" s="150" t="s">
        <v>826</v>
      </c>
      <c r="C3" s="150" t="s">
        <v>827</v>
      </c>
      <c r="D3" s="150" t="s">
        <v>828</v>
      </c>
      <c r="E3" s="150" t="s">
        <v>829</v>
      </c>
      <c r="F3" s="150" t="s">
        <v>822</v>
      </c>
      <c r="G3" s="151"/>
      <c r="H3" s="152"/>
    </row>
    <row r="4" spans="1:9" ht="15" x14ac:dyDescent="0.25">
      <c r="A4" s="153" t="s">
        <v>830</v>
      </c>
      <c r="B4" s="153" t="s">
        <v>831</v>
      </c>
      <c r="C4" s="154">
        <v>5425</v>
      </c>
      <c r="D4" s="154">
        <v>9568</v>
      </c>
      <c r="E4" s="154">
        <v>8862</v>
      </c>
      <c r="F4" s="154">
        <f t="shared" ref="F4:F11" si="0">E4+1200</f>
        <v>10062</v>
      </c>
      <c r="G4" s="155"/>
      <c r="I4" s="147" t="s">
        <v>849</v>
      </c>
    </row>
    <row r="5" spans="1:9" ht="15" x14ac:dyDescent="0.25">
      <c r="A5" s="153" t="s">
        <v>832</v>
      </c>
      <c r="B5" s="153" t="s">
        <v>833</v>
      </c>
      <c r="C5" s="154">
        <v>7532</v>
      </c>
      <c r="D5" s="154">
        <v>6541</v>
      </c>
      <c r="E5" s="154">
        <v>8523</v>
      </c>
      <c r="F5" s="154">
        <f t="shared" si="0"/>
        <v>9723</v>
      </c>
      <c r="G5" s="155"/>
      <c r="I5" s="147" t="s">
        <v>850</v>
      </c>
    </row>
    <row r="6" spans="1:9" ht="15" x14ac:dyDescent="0.25">
      <c r="A6" s="153" t="s">
        <v>834</v>
      </c>
      <c r="B6" s="153" t="s">
        <v>824</v>
      </c>
      <c r="C6" s="154">
        <v>3651</v>
      </c>
      <c r="D6" s="154">
        <v>4127</v>
      </c>
      <c r="E6" s="154">
        <v>6289</v>
      </c>
      <c r="F6" s="154">
        <f t="shared" si="0"/>
        <v>7489</v>
      </c>
      <c r="G6" s="155"/>
    </row>
    <row r="7" spans="1:9" ht="15" x14ac:dyDescent="0.25">
      <c r="A7" s="153" t="s">
        <v>835</v>
      </c>
      <c r="B7" s="153" t="s">
        <v>836</v>
      </c>
      <c r="C7" s="154">
        <v>6100</v>
      </c>
      <c r="D7" s="154">
        <v>3421</v>
      </c>
      <c r="E7" s="154">
        <v>4583</v>
      </c>
      <c r="F7" s="154">
        <f t="shared" si="0"/>
        <v>5783</v>
      </c>
      <c r="G7" s="155"/>
    </row>
    <row r="8" spans="1:9" ht="15" x14ac:dyDescent="0.25">
      <c r="A8" s="153" t="s">
        <v>837</v>
      </c>
      <c r="B8" s="153" t="s">
        <v>838</v>
      </c>
      <c r="C8" s="154">
        <v>5101</v>
      </c>
      <c r="D8" s="154">
        <v>3421</v>
      </c>
      <c r="E8" s="154">
        <v>4583</v>
      </c>
      <c r="F8" s="154">
        <f t="shared" si="0"/>
        <v>5783</v>
      </c>
      <c r="G8" s="155"/>
    </row>
    <row r="9" spans="1:9" ht="15" x14ac:dyDescent="0.25">
      <c r="A9" s="153" t="s">
        <v>839</v>
      </c>
      <c r="B9" s="153" t="s">
        <v>840</v>
      </c>
      <c r="C9" s="154">
        <v>2589</v>
      </c>
      <c r="D9" s="154">
        <v>2080</v>
      </c>
      <c r="E9" s="154">
        <v>3874</v>
      </c>
      <c r="F9" s="154">
        <f t="shared" si="0"/>
        <v>5074</v>
      </c>
      <c r="G9" s="155"/>
    </row>
    <row r="10" spans="1:9" ht="15" x14ac:dyDescent="0.25">
      <c r="A10" s="153" t="s">
        <v>841</v>
      </c>
      <c r="B10" s="153" t="s">
        <v>842</v>
      </c>
      <c r="C10" s="154">
        <v>1597</v>
      </c>
      <c r="D10" s="154">
        <v>3578</v>
      </c>
      <c r="E10" s="154">
        <v>2569</v>
      </c>
      <c r="F10" s="154">
        <f t="shared" si="0"/>
        <v>3769</v>
      </c>
      <c r="G10" s="155"/>
    </row>
    <row r="11" spans="1:9" ht="15" x14ac:dyDescent="0.25">
      <c r="A11" s="153" t="s">
        <v>843</v>
      </c>
      <c r="B11" s="153" t="s">
        <v>844</v>
      </c>
      <c r="C11" s="154">
        <v>1100</v>
      </c>
      <c r="D11" s="154">
        <v>1190</v>
      </c>
      <c r="E11" s="154">
        <v>1253</v>
      </c>
      <c r="F11" s="154">
        <f t="shared" si="0"/>
        <v>2453</v>
      </c>
      <c r="G11" s="155"/>
    </row>
  </sheetData>
  <mergeCells count="1"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Sheet1</vt:lpstr>
      <vt:lpstr>Sheet2</vt:lpstr>
      <vt:lpstr>Sheet2a</vt:lpstr>
      <vt:lpstr>Sheet3</vt:lpstr>
      <vt:lpstr>Sheet4</vt:lpstr>
      <vt:lpstr>Sheet5</vt:lpstr>
      <vt:lpstr>sheet5a</vt:lpstr>
      <vt:lpstr>sheet5b</vt:lpstr>
      <vt:lpstr>Sheet5c</vt:lpstr>
      <vt:lpstr>Sheet5d</vt:lpstr>
      <vt:lpstr>Sheet6</vt:lpstr>
      <vt:lpstr>Sheet7</vt:lpstr>
      <vt:lpstr>Sheet8</vt:lpstr>
      <vt:lpstr>Sheet8a</vt:lpstr>
      <vt:lpstr>Sheet9</vt:lpstr>
      <vt:lpstr>Sheet9a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Chris Turner</cp:lastModifiedBy>
  <dcterms:created xsi:type="dcterms:W3CDTF">2009-02-16T16:18:28Z</dcterms:created>
  <dcterms:modified xsi:type="dcterms:W3CDTF">2025-01-04T20:58:51Z</dcterms:modified>
</cp:coreProperties>
</file>